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'прил.1'!$A$1:$M$36</definedName>
  </definedNames>
  <calcPr fullCalcOnLoad="1"/>
</workbook>
</file>

<file path=xl/sharedStrings.xml><?xml version="1.0" encoding="utf-8"?>
<sst xmlns="http://schemas.openxmlformats.org/spreadsheetml/2006/main" count="56" uniqueCount="33">
  <si>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</si>
  <si>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</si>
  <si>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</si>
  <si>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</si>
  <si>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</si>
  <si>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</si>
  <si>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</si>
  <si>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</si>
  <si>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</si>
  <si>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</si>
  <si>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</si>
  <si>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</si>
  <si>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</si>
  <si>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</si>
  <si>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</si>
  <si>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</si>
  <si>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Кредиторская задолженность</t>
  </si>
  <si>
    <t>Итого</t>
  </si>
  <si>
    <t>МУП «Теплоэнерго»</t>
  </si>
  <si>
    <t>МУП ПУ «Водоканал»</t>
  </si>
  <si>
    <t>МУП «ШГЭС»</t>
  </si>
  <si>
    <t>МУП «Доркомсервис»</t>
  </si>
  <si>
    <t>ООО «СЕЗ»</t>
  </si>
  <si>
    <t>ООО «ЖКХ»</t>
  </si>
  <si>
    <t>ООО «УК» «СУ-8»</t>
  </si>
  <si>
    <t>ООО «ЖКУ»</t>
  </si>
  <si>
    <t>ООО «Строитель»</t>
  </si>
  <si>
    <t>ООО «ДорЭкс»</t>
  </si>
  <si>
    <t>ООО «Системы управления»</t>
  </si>
  <si>
    <t>тыс.руб.</t>
  </si>
  <si>
    <t xml:space="preserve">всего </t>
  </si>
  <si>
    <t>в том числе сомнительные долги МУП "Жилкомсервис", ООО "ЖК-сервис", ООО "ЖКХ" 70 336,0 тыс.руб.</t>
  </si>
  <si>
    <t>Сведения о дебиторской и кредиторской задолженности предприятий ЖКХ по городу Шумерля по состоянию на 01 июля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</si>
</sst>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justify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2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justify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90" zoomScaleNormal="90" zoomScaleSheetLayoutView="90" workbookViewId="0" topLeftCell="A1">
      <selection activeCell="F32" sqref="F32"/>
    </sheetView>
  </sheetViews>
  <sheetFormatPr defaultColWidth="9.00390625" defaultRowHeight="12.75"/>
  <cols>
    <col min="1" max="1" width="22.625" style="2" customWidth="1"/>
    <col min="2" max="2" width="11.25390625" style="2" customWidth="1"/>
    <col min="3" max="3" width="10.125" style="2" bestFit="1" customWidth="1"/>
    <col min="4" max="4" width="12.125" style="2" customWidth="1"/>
    <col min="5" max="5" width="10.875" style="2" customWidth="1"/>
    <col min="6" max="6" width="14.125" style="2" customWidth="1"/>
    <col min="7" max="7" width="11.00390625" style="2" customWidth="1"/>
    <col min="8" max="8" width="11.75390625" style="2" customWidth="1"/>
    <col min="9" max="9" width="10.75390625" style="2" customWidth="1"/>
    <col min="10" max="10" width="10.875" style="2" customWidth="1"/>
    <col min="11" max="11" width="10.25390625" style="2" customWidth="1"/>
    <col min="12" max="12" width="9.25390625" style="2" customWidth="1"/>
    <col min="13" max="13" width="9.375" style="2" customWidth="1"/>
    <col min="14" max="14" width="8.00390625" style="2" customWidth="1"/>
    <col min="15" max="15" width="9.875" style="2" customWidth="1"/>
    <col min="16" max="16" width="9.75390625" style="2" customWidth="1"/>
    <col min="17" max="17" width="9.375" style="2" customWidth="1"/>
    <col min="18" max="18" width="8.75390625" style="2" customWidth="1"/>
    <col min="19" max="16384" width="9.125" style="2" customWidth="1"/>
  </cols>
  <sheetData>
    <row r="1" spans="1:14" ht="12.75" customHeigh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/>
      <c r="N1" s="4"/>
    </row>
    <row r="2" spans="2:16" ht="15.75" customHeight="1" thickBot="1">
      <c r="B2" s="27"/>
      <c r="C2" s="27"/>
      <c r="D2" s="27"/>
      <c r="E2" s="27"/>
      <c r="F2" s="27"/>
      <c r="G2" s="27"/>
      <c r="H2" s="27"/>
      <c r="I2" s="27"/>
      <c r="J2" s="28" t="s">
        <v>29</v>
      </c>
      <c r="K2" s="27"/>
      <c r="L2" s="5"/>
      <c r="M2" s="5"/>
      <c r="N2" s="5"/>
      <c r="O2" s="5"/>
      <c r="P2" s="5"/>
    </row>
    <row r="3" spans="2:12" ht="11.25" customHeight="1">
      <c r="B3" s="6"/>
      <c r="C3" s="76" t="s">
        <v>0</v>
      </c>
      <c r="D3" s="76"/>
      <c r="E3" s="76"/>
      <c r="F3" s="77" t="s">
        <v>15</v>
      </c>
      <c r="G3" s="78"/>
      <c r="H3" s="67" t="s">
        <v>1</v>
      </c>
      <c r="I3" s="67"/>
      <c r="J3" s="68"/>
      <c r="K3" s="6"/>
      <c r="L3" s="6"/>
    </row>
    <row r="4" spans="2:12" ht="12" customHeight="1">
      <c r="B4" s="6"/>
      <c r="C4" s="76"/>
      <c r="D4" s="76"/>
      <c r="E4" s="76"/>
      <c r="F4" s="79"/>
      <c r="G4" s="80"/>
      <c r="H4" s="83" t="s">
        <v>8</v>
      </c>
      <c r="I4" s="81" t="s">
        <v>9</v>
      </c>
      <c r="J4" s="82"/>
      <c r="K4" s="6"/>
      <c r="L4" s="6"/>
    </row>
    <row r="5" spans="2:12" ht="39.75" customHeight="1">
      <c r="B5" s="6"/>
      <c r="C5" s="76"/>
      <c r="D5" s="76"/>
      <c r="E5" s="76"/>
      <c r="F5" s="19" t="s">
        <v>30</v>
      </c>
      <c r="G5" s="19" t="s">
        <v>11</v>
      </c>
      <c r="H5" s="84"/>
      <c r="I5" s="19" t="s">
        <v>10</v>
      </c>
      <c r="J5" s="20" t="s">
        <v>11</v>
      </c>
      <c r="K5" s="6"/>
      <c r="L5" s="6"/>
    </row>
    <row r="6" spans="3:12" ht="15">
      <c r="C6" s="46" t="s">
        <v>18</v>
      </c>
      <c r="D6" s="46"/>
      <c r="E6" s="46"/>
      <c r="F6" s="31">
        <v>83559</v>
      </c>
      <c r="G6" s="38">
        <v>76509</v>
      </c>
      <c r="H6" s="38">
        <v>74417</v>
      </c>
      <c r="I6" s="31">
        <v>5721</v>
      </c>
      <c r="J6" s="31">
        <v>776</v>
      </c>
      <c r="K6" s="6"/>
      <c r="L6" s="6"/>
    </row>
    <row r="7" spans="3:12" ht="15">
      <c r="C7" s="54" t="s">
        <v>19</v>
      </c>
      <c r="D7" s="54"/>
      <c r="E7" s="54"/>
      <c r="F7" s="32">
        <v>10620.4</v>
      </c>
      <c r="G7" s="32">
        <v>5025</v>
      </c>
      <c r="H7" s="32">
        <v>4378.3</v>
      </c>
      <c r="I7" s="32">
        <v>2242.7</v>
      </c>
      <c r="J7" s="32">
        <v>0</v>
      </c>
      <c r="K7" s="6"/>
      <c r="L7" s="6"/>
    </row>
    <row r="8" spans="3:12" ht="14.25" customHeight="1">
      <c r="C8" s="46" t="s">
        <v>20</v>
      </c>
      <c r="D8" s="46"/>
      <c r="E8" s="46"/>
      <c r="F8" s="17">
        <v>3363</v>
      </c>
      <c r="G8" s="17">
        <v>0</v>
      </c>
      <c r="H8" s="17">
        <v>0</v>
      </c>
      <c r="I8" s="17">
        <v>0</v>
      </c>
      <c r="J8" s="17">
        <v>0</v>
      </c>
      <c r="K8" s="6"/>
      <c r="L8" s="6"/>
    </row>
    <row r="9" spans="3:12" ht="14.25" customHeight="1">
      <c r="C9" s="74" t="s">
        <v>21</v>
      </c>
      <c r="D9" s="74"/>
      <c r="E9" s="74"/>
      <c r="F9" s="17">
        <v>2725.9</v>
      </c>
      <c r="G9" s="17">
        <v>101.1</v>
      </c>
      <c r="H9" s="17">
        <v>1510.6</v>
      </c>
      <c r="I9" s="17">
        <v>0</v>
      </c>
      <c r="J9" s="17">
        <v>0</v>
      </c>
      <c r="K9" s="6"/>
      <c r="L9" s="6"/>
    </row>
    <row r="10" spans="3:12" ht="15">
      <c r="C10" s="46" t="s">
        <v>22</v>
      </c>
      <c r="D10" s="46"/>
      <c r="E10" s="46"/>
      <c r="F10" s="32">
        <v>9514</v>
      </c>
      <c r="G10" s="32">
        <v>6875.4</v>
      </c>
      <c r="H10" s="32">
        <v>0</v>
      </c>
      <c r="I10" s="32">
        <v>9514</v>
      </c>
      <c r="J10" s="32">
        <v>6875.4</v>
      </c>
      <c r="K10" s="6"/>
      <c r="L10" s="6"/>
    </row>
    <row r="11" spans="3:12" ht="15">
      <c r="C11" s="54" t="s">
        <v>23</v>
      </c>
      <c r="D11" s="54"/>
      <c r="E11" s="54"/>
      <c r="F11" s="17">
        <v>6988.6</v>
      </c>
      <c r="G11" s="17">
        <v>6988.6</v>
      </c>
      <c r="H11" s="17">
        <v>0</v>
      </c>
      <c r="I11" s="17">
        <v>6988</v>
      </c>
      <c r="J11" s="17">
        <v>6988</v>
      </c>
      <c r="K11" s="6"/>
      <c r="L11" s="6"/>
    </row>
    <row r="12" spans="3:12" ht="15">
      <c r="C12" s="54" t="s">
        <v>24</v>
      </c>
      <c r="D12" s="54"/>
      <c r="E12" s="54"/>
      <c r="F12" s="17">
        <v>385</v>
      </c>
      <c r="G12" s="17">
        <v>0</v>
      </c>
      <c r="H12" s="17">
        <v>0</v>
      </c>
      <c r="I12" s="17">
        <v>385</v>
      </c>
      <c r="J12" s="17">
        <v>0</v>
      </c>
      <c r="K12" s="6"/>
      <c r="L12" s="6"/>
    </row>
    <row r="13" spans="3:12" ht="15">
      <c r="C13" s="54" t="s">
        <v>25</v>
      </c>
      <c r="D13" s="54"/>
      <c r="E13" s="54"/>
      <c r="F13" s="17">
        <v>5812</v>
      </c>
      <c r="G13" s="17">
        <v>1543</v>
      </c>
      <c r="H13" s="17">
        <v>3482</v>
      </c>
      <c r="I13" s="17">
        <v>2201</v>
      </c>
      <c r="J13" s="17">
        <v>1543</v>
      </c>
      <c r="K13" s="6"/>
      <c r="L13" s="6"/>
    </row>
    <row r="14" spans="3:12" ht="15">
      <c r="C14" s="54" t="s">
        <v>26</v>
      </c>
      <c r="D14" s="54"/>
      <c r="E14" s="54"/>
      <c r="F14" s="32">
        <v>12997.4</v>
      </c>
      <c r="G14" s="32">
        <v>12634</v>
      </c>
      <c r="H14" s="32">
        <v>12634</v>
      </c>
      <c r="I14" s="32">
        <v>0</v>
      </c>
      <c r="J14" s="32">
        <v>0</v>
      </c>
      <c r="K14" s="6"/>
      <c r="L14" s="6"/>
    </row>
    <row r="15" spans="3:12" ht="15.75" customHeight="1">
      <c r="C15" s="54" t="s">
        <v>27</v>
      </c>
      <c r="D15" s="54"/>
      <c r="E15" s="54"/>
      <c r="F15" s="17">
        <v>1482.1</v>
      </c>
      <c r="G15" s="17">
        <v>1147.2</v>
      </c>
      <c r="H15" s="17">
        <v>1134.2</v>
      </c>
      <c r="I15" s="17">
        <v>0</v>
      </c>
      <c r="J15" s="17">
        <v>0</v>
      </c>
      <c r="K15" s="6"/>
      <c r="L15" s="6"/>
    </row>
    <row r="16" spans="3:12" ht="15.75" customHeight="1">
      <c r="C16" s="55" t="s">
        <v>28</v>
      </c>
      <c r="D16" s="55"/>
      <c r="E16" s="55"/>
      <c r="F16" s="17">
        <v>4721</v>
      </c>
      <c r="G16" s="17">
        <v>2667</v>
      </c>
      <c r="H16" s="17">
        <v>0</v>
      </c>
      <c r="I16" s="17">
        <v>4484</v>
      </c>
      <c r="J16" s="17">
        <v>2614</v>
      </c>
      <c r="K16" s="6"/>
      <c r="L16" s="6"/>
    </row>
    <row r="17" spans="3:12" ht="15.75" thickBot="1">
      <c r="C17" s="56" t="s">
        <v>6</v>
      </c>
      <c r="D17" s="56"/>
      <c r="E17" s="56"/>
      <c r="F17" s="18">
        <f>SUM(F6:F16)</f>
        <v>142168.4</v>
      </c>
      <c r="G17" s="18">
        <f>SUM(G6:G16)</f>
        <v>113490.3</v>
      </c>
      <c r="H17" s="18">
        <f>SUM(H6:H16)</f>
        <v>97556.1</v>
      </c>
      <c r="I17" s="18">
        <f>SUM(I6:I16)</f>
        <v>31535.7</v>
      </c>
      <c r="J17" s="18">
        <f>SUM(J6:J16)</f>
        <v>18796.4</v>
      </c>
      <c r="K17" s="6"/>
      <c r="L17" s="6"/>
    </row>
    <row r="18" spans="3:12" ht="15" customHeight="1">
      <c r="C18" s="39"/>
      <c r="D18" s="85" t="s">
        <v>31</v>
      </c>
      <c r="E18" s="85"/>
      <c r="F18" s="85"/>
      <c r="G18" s="85"/>
      <c r="H18" s="85"/>
      <c r="I18" s="85"/>
      <c r="J18" s="85"/>
      <c r="K18" s="85"/>
      <c r="L18" s="85"/>
    </row>
    <row r="19" spans="3:13" ht="16.5" thickBot="1">
      <c r="C19" s="37"/>
      <c r="D19" s="8"/>
      <c r="E19" s="8"/>
      <c r="F19" s="9"/>
      <c r="G19" s="9"/>
      <c r="H19" s="9"/>
      <c r="I19" s="9"/>
      <c r="J19" s="9"/>
      <c r="K19" s="6"/>
      <c r="L19" s="6"/>
      <c r="M19" s="2" t="s">
        <v>29</v>
      </c>
    </row>
    <row r="20" spans="1:13" ht="15.75" customHeight="1">
      <c r="A20" s="59" t="s">
        <v>0</v>
      </c>
      <c r="B20" s="62" t="s">
        <v>16</v>
      </c>
      <c r="C20" s="62"/>
      <c r="D20" s="64" t="s">
        <v>1</v>
      </c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12.75" customHeight="1">
      <c r="A21" s="60"/>
      <c r="B21" s="63"/>
      <c r="C21" s="63"/>
      <c r="D21" s="47" t="s">
        <v>12</v>
      </c>
      <c r="E21" s="48"/>
      <c r="F21" s="63" t="s">
        <v>2</v>
      </c>
      <c r="G21" s="63"/>
      <c r="H21" s="63" t="s">
        <v>13</v>
      </c>
      <c r="I21" s="63"/>
      <c r="J21" s="43" t="s">
        <v>7</v>
      </c>
      <c r="K21" s="69" t="s">
        <v>1</v>
      </c>
      <c r="L21" s="70"/>
      <c r="M21" s="71"/>
    </row>
    <row r="22" spans="1:13" ht="6.75" customHeight="1">
      <c r="A22" s="60"/>
      <c r="B22" s="63"/>
      <c r="C22" s="63"/>
      <c r="D22" s="49"/>
      <c r="E22" s="50"/>
      <c r="F22" s="63"/>
      <c r="G22" s="63"/>
      <c r="H22" s="63"/>
      <c r="I22" s="63"/>
      <c r="J22" s="44"/>
      <c r="K22" s="51" t="s">
        <v>3</v>
      </c>
      <c r="L22" s="51" t="s">
        <v>4</v>
      </c>
      <c r="M22" s="72" t="s">
        <v>5</v>
      </c>
    </row>
    <row r="23" spans="1:13" ht="3" customHeight="1" hidden="1">
      <c r="A23" s="60"/>
      <c r="B23" s="63"/>
      <c r="C23" s="63"/>
      <c r="D23" s="58" t="s">
        <v>10</v>
      </c>
      <c r="E23" s="57" t="s">
        <v>14</v>
      </c>
      <c r="F23" s="51" t="s">
        <v>10</v>
      </c>
      <c r="G23" s="7"/>
      <c r="H23" s="53" t="s">
        <v>10</v>
      </c>
      <c r="I23" s="51" t="s">
        <v>11</v>
      </c>
      <c r="J23" s="44"/>
      <c r="K23" s="52"/>
      <c r="L23" s="52"/>
      <c r="M23" s="73"/>
    </row>
    <row r="24" spans="1:13" ht="39" customHeight="1">
      <c r="A24" s="61"/>
      <c r="B24" s="1" t="s">
        <v>10</v>
      </c>
      <c r="C24" s="1" t="s">
        <v>11</v>
      </c>
      <c r="D24" s="52"/>
      <c r="E24" s="57"/>
      <c r="F24" s="52"/>
      <c r="G24" s="7" t="s">
        <v>11</v>
      </c>
      <c r="H24" s="51"/>
      <c r="I24" s="52"/>
      <c r="J24" s="44"/>
      <c r="K24" s="52"/>
      <c r="L24" s="52"/>
      <c r="M24" s="73"/>
    </row>
    <row r="25" spans="1:13" ht="15.75" customHeight="1">
      <c r="A25" s="21" t="s">
        <v>18</v>
      </c>
      <c r="B25" s="31">
        <v>112015</v>
      </c>
      <c r="C25" s="31">
        <v>94053</v>
      </c>
      <c r="D25" s="31">
        <v>1673</v>
      </c>
      <c r="E25" s="31">
        <v>0</v>
      </c>
      <c r="F25" s="31">
        <v>1874</v>
      </c>
      <c r="G25" s="31">
        <v>870</v>
      </c>
      <c r="H25" s="31">
        <v>1772</v>
      </c>
      <c r="I25" s="31">
        <v>0</v>
      </c>
      <c r="J25" s="31">
        <v>92297</v>
      </c>
      <c r="K25" s="31">
        <v>27026</v>
      </c>
      <c r="L25" s="31">
        <v>0</v>
      </c>
      <c r="M25" s="31">
        <v>65270</v>
      </c>
    </row>
    <row r="26" spans="1:13" ht="15.75" customHeight="1">
      <c r="A26" s="22" t="s">
        <v>19</v>
      </c>
      <c r="B26" s="40">
        <v>34526.9</v>
      </c>
      <c r="C26" s="29">
        <v>24539.6</v>
      </c>
      <c r="D26" s="12">
        <v>0</v>
      </c>
      <c r="E26" s="12">
        <v>0</v>
      </c>
      <c r="F26" s="12">
        <v>6789.9</v>
      </c>
      <c r="G26" s="41">
        <v>2973.7</v>
      </c>
      <c r="H26" s="12">
        <v>5585.9</v>
      </c>
      <c r="I26" s="12">
        <v>4914.8</v>
      </c>
      <c r="J26" s="29">
        <v>16651.1</v>
      </c>
      <c r="K26" s="12">
        <v>16651.1</v>
      </c>
      <c r="L26" s="12">
        <v>0</v>
      </c>
      <c r="M26" s="34">
        <v>0</v>
      </c>
    </row>
    <row r="27" spans="1:13" ht="15.75" customHeight="1">
      <c r="A27" s="21" t="s">
        <v>20</v>
      </c>
      <c r="B27" s="14">
        <v>31531</v>
      </c>
      <c r="C27" s="10">
        <v>25851</v>
      </c>
      <c r="D27" s="11">
        <v>583.8</v>
      </c>
      <c r="E27" s="12">
        <v>0</v>
      </c>
      <c r="F27" s="11">
        <v>300</v>
      </c>
      <c r="G27" s="15">
        <v>0</v>
      </c>
      <c r="H27" s="11">
        <v>221</v>
      </c>
      <c r="I27" s="11">
        <v>0</v>
      </c>
      <c r="J27" s="29">
        <v>30213.4</v>
      </c>
      <c r="K27" s="12">
        <v>30210.4</v>
      </c>
      <c r="L27" s="11">
        <v>0</v>
      </c>
      <c r="M27" s="13">
        <v>3</v>
      </c>
    </row>
    <row r="28" spans="1:13" ht="15.75" customHeight="1">
      <c r="A28" s="23" t="s">
        <v>21</v>
      </c>
      <c r="B28" s="16">
        <v>6824.7</v>
      </c>
      <c r="C28" s="10">
        <v>591.8</v>
      </c>
      <c r="D28" s="11">
        <v>576</v>
      </c>
      <c r="E28" s="12">
        <v>0</v>
      </c>
      <c r="F28" s="11">
        <v>2651.7</v>
      </c>
      <c r="G28" s="15">
        <v>0</v>
      </c>
      <c r="H28" s="11">
        <v>2094.3</v>
      </c>
      <c r="I28" s="11">
        <v>0</v>
      </c>
      <c r="J28" s="10">
        <v>297</v>
      </c>
      <c r="K28" s="11">
        <v>62.3</v>
      </c>
      <c r="L28" s="11">
        <v>123.2</v>
      </c>
      <c r="M28" s="13">
        <v>111.4</v>
      </c>
    </row>
    <row r="29" spans="1:13" ht="15.75" customHeight="1">
      <c r="A29" s="21" t="s">
        <v>22</v>
      </c>
      <c r="B29" s="42">
        <v>8417.6</v>
      </c>
      <c r="C29" s="29">
        <v>6352.1</v>
      </c>
      <c r="D29" s="12">
        <v>155.7</v>
      </c>
      <c r="E29" s="12">
        <v>0</v>
      </c>
      <c r="F29" s="12">
        <v>107</v>
      </c>
      <c r="G29" s="36">
        <v>0</v>
      </c>
      <c r="H29" s="12">
        <v>64.7</v>
      </c>
      <c r="I29" s="12">
        <v>0</v>
      </c>
      <c r="J29" s="29">
        <v>8090.2</v>
      </c>
      <c r="K29" s="12">
        <v>0</v>
      </c>
      <c r="L29" s="12">
        <v>7314.5</v>
      </c>
      <c r="M29" s="34">
        <v>0</v>
      </c>
    </row>
    <row r="30" spans="1:13" s="35" customFormat="1" ht="15.75" customHeight="1">
      <c r="A30" s="22" t="s">
        <v>23</v>
      </c>
      <c r="B30" s="42">
        <f>D30+F30+H30+J30</f>
        <v>14746.599999999999</v>
      </c>
      <c r="C30" s="29">
        <f>B30</f>
        <v>14746.599999999999</v>
      </c>
      <c r="D30" s="12">
        <v>0</v>
      </c>
      <c r="E30" s="12">
        <v>0</v>
      </c>
      <c r="F30" s="12">
        <v>41.2</v>
      </c>
      <c r="G30" s="36">
        <v>0</v>
      </c>
      <c r="H30" s="12">
        <v>631.7</v>
      </c>
      <c r="I30" s="12">
        <v>0</v>
      </c>
      <c r="J30" s="29">
        <f>K30+L30+M30</f>
        <v>14073.699999999999</v>
      </c>
      <c r="K30" s="12">
        <v>1023.8</v>
      </c>
      <c r="L30" s="12">
        <v>12956.8</v>
      </c>
      <c r="M30" s="34">
        <v>93.1</v>
      </c>
    </row>
    <row r="31" spans="1:13" ht="15.75" customHeight="1">
      <c r="A31" s="22" t="s">
        <v>24</v>
      </c>
      <c r="B31" s="14">
        <v>293.6</v>
      </c>
      <c r="C31" s="10">
        <v>0</v>
      </c>
      <c r="D31" s="11">
        <v>57.6</v>
      </c>
      <c r="E31" s="12">
        <v>0</v>
      </c>
      <c r="F31" s="11">
        <v>0</v>
      </c>
      <c r="G31" s="15">
        <v>0</v>
      </c>
      <c r="H31" s="11">
        <v>0</v>
      </c>
      <c r="I31" s="11">
        <v>0</v>
      </c>
      <c r="J31" s="10">
        <v>236</v>
      </c>
      <c r="K31" s="11">
        <v>214.5</v>
      </c>
      <c r="L31" s="11">
        <v>21.5</v>
      </c>
      <c r="M31" s="13">
        <v>0</v>
      </c>
    </row>
    <row r="32" spans="1:13" s="35" customFormat="1" ht="15.75" customHeight="1">
      <c r="A32" s="22" t="s">
        <v>25</v>
      </c>
      <c r="B32" s="33">
        <v>787.3</v>
      </c>
      <c r="C32" s="29">
        <v>0</v>
      </c>
      <c r="D32" s="12">
        <v>413</v>
      </c>
      <c r="E32" s="12">
        <v>0</v>
      </c>
      <c r="F32" s="12">
        <v>198.6</v>
      </c>
      <c r="G32" s="36">
        <v>0</v>
      </c>
      <c r="H32" s="12">
        <v>120</v>
      </c>
      <c r="I32" s="12">
        <v>0</v>
      </c>
      <c r="J32" s="29">
        <v>55.7</v>
      </c>
      <c r="K32" s="12">
        <v>55</v>
      </c>
      <c r="L32" s="12">
        <v>0</v>
      </c>
      <c r="M32" s="34">
        <v>0.7</v>
      </c>
    </row>
    <row r="33" spans="1:13" s="35" customFormat="1" ht="15">
      <c r="A33" s="22" t="s">
        <v>26</v>
      </c>
      <c r="B33" s="33">
        <v>6619</v>
      </c>
      <c r="C33" s="12">
        <v>0</v>
      </c>
      <c r="D33" s="12">
        <v>577</v>
      </c>
      <c r="E33" s="12">
        <v>0</v>
      </c>
      <c r="F33" s="12">
        <v>314</v>
      </c>
      <c r="G33" s="32">
        <v>0</v>
      </c>
      <c r="H33" s="12">
        <v>0</v>
      </c>
      <c r="I33" s="12">
        <v>0</v>
      </c>
      <c r="J33" s="12">
        <v>5728</v>
      </c>
      <c r="K33" s="12">
        <v>0</v>
      </c>
      <c r="L33" s="12">
        <v>0</v>
      </c>
      <c r="M33" s="34">
        <v>5728</v>
      </c>
    </row>
    <row r="34" spans="1:13" ht="15">
      <c r="A34" s="24" t="s">
        <v>27</v>
      </c>
      <c r="B34" s="14">
        <v>1224.4</v>
      </c>
      <c r="C34" s="11">
        <v>949.6</v>
      </c>
      <c r="D34" s="11">
        <v>42.3</v>
      </c>
      <c r="E34" s="11">
        <v>0</v>
      </c>
      <c r="F34" s="11">
        <v>43.7</v>
      </c>
      <c r="G34" s="11">
        <v>25.7</v>
      </c>
      <c r="H34" s="11">
        <v>38.9</v>
      </c>
      <c r="I34" s="11">
        <v>8.9</v>
      </c>
      <c r="J34" s="11">
        <v>0</v>
      </c>
      <c r="K34" s="11">
        <v>0</v>
      </c>
      <c r="L34" s="11">
        <v>0</v>
      </c>
      <c r="M34" s="13">
        <v>0</v>
      </c>
    </row>
    <row r="35" spans="1:13" ht="25.5" customHeight="1">
      <c r="A35" s="25" t="s">
        <v>28</v>
      </c>
      <c r="B35" s="14">
        <v>4128</v>
      </c>
      <c r="C35" s="10">
        <v>2510</v>
      </c>
      <c r="D35" s="10">
        <v>879</v>
      </c>
      <c r="E35" s="29">
        <v>0</v>
      </c>
      <c r="F35" s="10">
        <v>684</v>
      </c>
      <c r="G35" s="16">
        <v>570</v>
      </c>
      <c r="H35" s="10">
        <v>672</v>
      </c>
      <c r="I35" s="10">
        <v>408</v>
      </c>
      <c r="J35" s="10">
        <v>582</v>
      </c>
      <c r="K35" s="10">
        <v>200</v>
      </c>
      <c r="L35" s="10">
        <v>382</v>
      </c>
      <c r="M35" s="30">
        <v>0</v>
      </c>
    </row>
    <row r="36" spans="1:13" ht="15.75" thickBot="1">
      <c r="A36" s="26" t="s">
        <v>17</v>
      </c>
      <c r="B36" s="18">
        <f>SUM(B25:B35)</f>
        <v>221114.1</v>
      </c>
      <c r="C36" s="18">
        <f aca="true" t="shared" si="0" ref="C36:M36">SUM(C25:C35)</f>
        <v>169593.7</v>
      </c>
      <c r="D36" s="18">
        <f t="shared" si="0"/>
        <v>4957.4</v>
      </c>
      <c r="E36" s="18">
        <f t="shared" si="0"/>
        <v>0</v>
      </c>
      <c r="F36" s="18">
        <f t="shared" si="0"/>
        <v>13004.1</v>
      </c>
      <c r="G36" s="18">
        <f t="shared" si="0"/>
        <v>4439.4</v>
      </c>
      <c r="H36" s="18">
        <f t="shared" si="0"/>
        <v>11200.500000000002</v>
      </c>
      <c r="I36" s="18">
        <f t="shared" si="0"/>
        <v>5331.7</v>
      </c>
      <c r="J36" s="18">
        <f t="shared" si="0"/>
        <v>168224.10000000003</v>
      </c>
      <c r="K36" s="18">
        <f t="shared" si="0"/>
        <v>75443.1</v>
      </c>
      <c r="L36" s="18">
        <f t="shared" si="0"/>
        <v>20798</v>
      </c>
      <c r="M36" s="18">
        <f t="shared" si="0"/>
        <v>71206.2</v>
      </c>
    </row>
    <row r="38" spans="2:14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5"/>
      <c r="N38" s="45"/>
    </row>
    <row r="39" spans="2:14" ht="12.7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2:14" ht="17.25" customHeight="1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7">
    <mergeCell ref="C12:E12"/>
    <mergeCell ref="C13:E13"/>
    <mergeCell ref="C14:E14"/>
    <mergeCell ref="A1:L1"/>
    <mergeCell ref="C3:E5"/>
    <mergeCell ref="C7:E7"/>
    <mergeCell ref="C6:E6"/>
    <mergeCell ref="F3:G4"/>
    <mergeCell ref="I4:J4"/>
    <mergeCell ref="H4:H5"/>
    <mergeCell ref="B39:N40"/>
    <mergeCell ref="H3:J3"/>
    <mergeCell ref="J21:J24"/>
    <mergeCell ref="F21:G22"/>
    <mergeCell ref="M38:N38"/>
    <mergeCell ref="K21:M21"/>
    <mergeCell ref="K22:K24"/>
    <mergeCell ref="L22:L24"/>
    <mergeCell ref="M22:M24"/>
    <mergeCell ref="C9:E9"/>
    <mergeCell ref="I23:I24"/>
    <mergeCell ref="E23:E24"/>
    <mergeCell ref="D23:D24"/>
    <mergeCell ref="A20:A24"/>
    <mergeCell ref="B20:C23"/>
    <mergeCell ref="D20:M20"/>
    <mergeCell ref="H21:I22"/>
    <mergeCell ref="C8:E8"/>
    <mergeCell ref="D21:E22"/>
    <mergeCell ref="F23:F24"/>
    <mergeCell ref="H23:H24"/>
    <mergeCell ref="C10:E10"/>
    <mergeCell ref="C11:E11"/>
    <mergeCell ref="C15:E15"/>
    <mergeCell ref="C16:E16"/>
    <mergeCell ref="C17:E17"/>
    <mergeCell ref="D18:L18"/>
  </mergeCells>
  <printOptions/>
  <pageMargins left="0.2362204724409449" right="0.2362204724409449" top="0.1968503937007874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2012-07-17T09:45:59Z</cp:lastPrinted>
  <dcterms:created xsi:type="dcterms:W3CDTF">2009-01-12T07:05:29Z</dcterms:created>
  <dcterms:modified xsi:type="dcterms:W3CDTF">2012-09-12T04:24:06Z</dcterms:modified>
  <cp:category/>
  <cp:version/>
  <cp:contentType/>
  <cp:contentStatus/>
</cp:coreProperties>
</file>