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<sst xmlns="http://schemas.openxmlformats.org/spreadsheetml/2006/main" count="803" uniqueCount="310">
  <si>
    <t>"____"  ________________2007год</t>
  </si>
  <si>
    <t>№ п\п</t>
  </si>
  <si>
    <t>Наименование объекта</t>
  </si>
  <si>
    <t>Наименование мероприятия</t>
  </si>
  <si>
    <t>Стоимость работ тыс. руб.</t>
  </si>
  <si>
    <t>Источник финансирования</t>
  </si>
  <si>
    <t>Срок исполнения</t>
  </si>
  <si>
    <t>Профинансировано на ____07 г  тыс. руб.</t>
  </si>
  <si>
    <t>Выпол нено работ на _____07г тыс. руб.</t>
  </si>
  <si>
    <t>% выполнения работ на ______07г</t>
  </si>
  <si>
    <t>Исполнитель</t>
  </si>
  <si>
    <t>Жилой дом Лесной,3</t>
  </si>
  <si>
    <t>Капитальный ремонт а/цементной кровли (1001 кв.м)</t>
  </si>
  <si>
    <t>Июль</t>
  </si>
  <si>
    <t>Жилой дом Щербакова, 28</t>
  </si>
  <si>
    <t>Капитальный ремонт а/цементной кровли (1179 кв.м)</t>
  </si>
  <si>
    <t>Жилой дом Октябрьская, 16/1</t>
  </si>
  <si>
    <t>Капитальный ремонт а/цементной кровли (1093 кв.м)</t>
  </si>
  <si>
    <t>Жилой дом Интернацион-я, 23</t>
  </si>
  <si>
    <t>Капитальный ремонт а/цементной кровли (1096 кв.м)</t>
  </si>
  <si>
    <t>Жилой дом Жукова, 12</t>
  </si>
  <si>
    <t>Капитальный ремонт мягкой кровли (1237 кв.м)</t>
  </si>
  <si>
    <t>Жилой дом Интернацион-я, 10</t>
  </si>
  <si>
    <t>Капитальный ремонт мягкой кровли (935 кв.м)</t>
  </si>
  <si>
    <t>Жилой дом Черняховского, 60</t>
  </si>
  <si>
    <t>Капитальный ремонт мягкой кровли (809 кв.м)</t>
  </si>
  <si>
    <t>Жилой дом Урукова,27</t>
  </si>
  <si>
    <t>Капитальный ремонт жесткой кровли (982 кв.м)</t>
  </si>
  <si>
    <t>Жилой дом Урицкого, 5</t>
  </si>
  <si>
    <t>Капитальный ремонт подвальной системы отопления (1 система)</t>
  </si>
  <si>
    <t>Жилой дом К.Маркса, 25</t>
  </si>
  <si>
    <t>Капитальный ремонт мягкой кровли (1175 кв.м)</t>
  </si>
  <si>
    <t>Жилой дом Жукова,13</t>
  </si>
  <si>
    <t>Текущий ремонт а/цементной кровли (585 кв.м)</t>
  </si>
  <si>
    <t>Жилой дом Урукова,17</t>
  </si>
  <si>
    <t>Текущий ремонт а/цементной кровли (647 кв.м)</t>
  </si>
  <si>
    <t xml:space="preserve">Жилой дом Чехова,16 </t>
  </si>
  <si>
    <t>Текущий ремонт а/цементной кровли (643 кв.м)</t>
  </si>
  <si>
    <t>Жилой дом Ленина, 12</t>
  </si>
  <si>
    <t>Текущий ремонт жесткой кровли (588 кв.м)</t>
  </si>
  <si>
    <t>Август</t>
  </si>
  <si>
    <t>Жилой дом Ленина, 14</t>
  </si>
  <si>
    <t>Текущий ремонт жесткой кровли (588кв.м)</t>
  </si>
  <si>
    <t>Сентябрь</t>
  </si>
  <si>
    <t>Жилой дом Островского, 73</t>
  </si>
  <si>
    <t>Текущий ремонт мягкой  кровли (707кв.м)</t>
  </si>
  <si>
    <t>Жилой дом  Чайковского, 15</t>
  </si>
  <si>
    <t>Текущий ремонт мягкой  кровли (1723кв.м)</t>
  </si>
  <si>
    <t>Июнь</t>
  </si>
  <si>
    <t>Жилой дом Островского, 62</t>
  </si>
  <si>
    <t>Текущий ремонт мягкой  кровли (325кв.м)</t>
  </si>
  <si>
    <t>Текущий ремонт мягкой  кровли (1030кв.м)</t>
  </si>
  <si>
    <t>Жилой дом  Мичурина,3</t>
  </si>
  <si>
    <t>Текущий ремонт мягкой  кровли (1035 кв.м)</t>
  </si>
  <si>
    <t>Жилой дом  Дзержинского,2</t>
  </si>
  <si>
    <t>Октябрь</t>
  </si>
  <si>
    <t>Итого:</t>
  </si>
  <si>
    <t>КОТЕЛЬНЫЕ</t>
  </si>
  <si>
    <t xml:space="preserve">Выполнения графика планово-предупредительного ремонта, Ремонт и замена запорно-регулируюшей арматуры (5шт)  </t>
  </si>
  <si>
    <t>Теплоэнерго</t>
  </si>
  <si>
    <t>Май-сентябрь</t>
  </si>
  <si>
    <t>Текущий ремонт гарнитуры. Обмуровки и футыровки котлов ТВГ -2,5, ТВГ-1,5 (3 шт)</t>
  </si>
  <si>
    <t>Ремонт и наладка контрольно-измерительных приборов и автоматики</t>
  </si>
  <si>
    <t>Режимная наладка  котлов ТГВ № №1-6 (6шт)</t>
  </si>
  <si>
    <t>Ремонт и наладка электрооборудования</t>
  </si>
  <si>
    <t>Косметический ремонт здания,покраска оборудования,ремонт кровли, монтаж отопления в комнате операторов</t>
  </si>
  <si>
    <t>Август-сентябрь</t>
  </si>
  <si>
    <t xml:space="preserve"> Выполнение графика плановопредупредительного ремонта, замена запорной арматуры</t>
  </si>
  <si>
    <t>Май-июнь</t>
  </si>
  <si>
    <t xml:space="preserve">Замена запорной арматуры, насосов сетевой воды, горячего водоснабженя, химводоподготовки и линии продувки </t>
  </si>
  <si>
    <t>Замена участков трубопроводов водовода  и емкости резервуаров  воды</t>
  </si>
  <si>
    <t>Ремонт  блоков  автоматики  комплексной системы управления  механизмами</t>
  </si>
  <si>
    <t>Косметический ремонт здания, ремонт кровли</t>
  </si>
  <si>
    <t>Выполнение графика планово-предупредительных работ , ревизия запорной арматуры.</t>
  </si>
  <si>
    <t>Июнь-июль</t>
  </si>
  <si>
    <t>Замена  сульфоугля в фильтрах</t>
  </si>
  <si>
    <t>Текущий ремонт котлов ТВГ-1,5 (4 шт-№№ 1-4)</t>
  </si>
  <si>
    <t>Текущий ремонт насосов, замена запорной арматуры и ревизия  оборудования химводоподготовки</t>
  </si>
  <si>
    <t>Ремонт системы разогрева мазутной емкости</t>
  </si>
  <si>
    <t>Ремонт борова и балансировка  дымососа</t>
  </si>
  <si>
    <t>Замена дутьевых вентиляторов          ВД-4 (2 шт)</t>
  </si>
  <si>
    <t>Ремонт кровли , косметический   ремонт здания котельной</t>
  </si>
  <si>
    <t>Выполнение графика планово-предупредительного ремонта</t>
  </si>
  <si>
    <t>Ремонт обмуровки котлов шт 2</t>
  </si>
  <si>
    <t>Ревизия насосов и их запорной раматуры</t>
  </si>
  <si>
    <t>Косметический ремонт здания,ремонт кровли</t>
  </si>
  <si>
    <t xml:space="preserve">Выполнение графика планово-предупредительного ремонта </t>
  </si>
  <si>
    <t>Замена водоуказаиельных колонок котла КЕ4-14 №1</t>
  </si>
  <si>
    <t>Май</t>
  </si>
  <si>
    <t>Выполнение графика  планово-предупредительного ремонта</t>
  </si>
  <si>
    <t>Апрель-август</t>
  </si>
  <si>
    <t>Ревизия и ремонт запорной и регулирующей арматуры котлов КЕ-14 №№ 4-14  №№ 1,2 и их экономайзеров,  насосного оборудования ,  вентиляторов</t>
  </si>
  <si>
    <t>Замена водоуказательных колоной котла  КЕ 4/14 № 1 (2 шт)</t>
  </si>
  <si>
    <t>Чистка натрий-катионитовых  фильтров и замена  в них сульфоугля. Замена участков трубопроводов   обвязки  натрий -катионитвых фильтров.</t>
  </si>
  <si>
    <t>Июль-август</t>
  </si>
  <si>
    <t>Замена охладителя выпара</t>
  </si>
  <si>
    <t>Замена  регулирующей  арматуры (6 шт)  и клапана  КРП-5 (3шт)  на питалельной  линии.</t>
  </si>
  <si>
    <t>Капитальный ремонт  дымососов ДН-9 котлов КЕ 4/14 (3 шт)</t>
  </si>
  <si>
    <t>Выполнение графика планово-предупредительного ремонта, косметический ремонт котельной</t>
  </si>
  <si>
    <t>Апрель -сентябрь</t>
  </si>
  <si>
    <t>Установка электродвигателей  на летние сетевые насосы Д320/50</t>
  </si>
  <si>
    <t>Обмуровка  котлов КВГМ 30-150 № 3,4 с изготовлением  футеровки  каркаса горелок (2 шт)</t>
  </si>
  <si>
    <t>Капитальной ремонт насосов перекачки и подачи солевых растворов (5шт) , замена участка труб в соленасосную</t>
  </si>
  <si>
    <t>Замена запорной арматруры фильтров</t>
  </si>
  <si>
    <t>Замена  сульфоугля в фильтрах 1 ступени.</t>
  </si>
  <si>
    <t>Июль-агуст</t>
  </si>
  <si>
    <t>Замена  запорной арматуры  фильтров</t>
  </si>
  <si>
    <t>Приобретение ульфоугля (3тн) , соли поваренной (64 тн)</t>
  </si>
  <si>
    <t>Выполнение графика планово-предупредительного ремонта оборудования котельной, электросилового оборудования, техническое обслуживание  газового хозяйства</t>
  </si>
  <si>
    <t>Май-июль</t>
  </si>
  <si>
    <t>Косметический ремонт здания, ремонт здания и оконных проемов</t>
  </si>
  <si>
    <t>Май- август</t>
  </si>
  <si>
    <t>Выполнение графика планово-предупредительного ремонта  оборудования котельной,   электросилового оборудования, техническое  обслуживание газового хозяйства</t>
  </si>
  <si>
    <t>Май -Июнь</t>
  </si>
  <si>
    <t>Ремонт здания котельной</t>
  </si>
  <si>
    <t>Ремонт кровли котельной</t>
  </si>
  <si>
    <t>Апрель-май</t>
  </si>
  <si>
    <t>Монтаж нового щита управления котлом"Спекон"</t>
  </si>
  <si>
    <t>Июль-сентябрь</t>
  </si>
  <si>
    <t>ОАО "ШЗСА"</t>
  </si>
  <si>
    <t>Реконструкция газового оборудования котла №3 и пуско-наладочные работы</t>
  </si>
  <si>
    <t>Изготовление и монтаж регистров для дополнительного подогрева мазута в мазутной емкости</t>
  </si>
  <si>
    <t>Сентябрь-Октябрь</t>
  </si>
  <si>
    <t>Планово-предупредительный ремонт , замена и ремонт запорно-регулирующей арматуры  у сепараторов и насосе сырой воды  на участке  химводоочистки.</t>
  </si>
  <si>
    <t>август</t>
  </si>
  <si>
    <t>Текущий ремонт   питательных и сетевых насосов  с заменой запорно-регулирующей арматурой</t>
  </si>
  <si>
    <t>сентябрь</t>
  </si>
  <si>
    <t>Ремонт кладки  топки парового  котла  "Тампелла"</t>
  </si>
  <si>
    <t>Упрощение схемы подачи воды на подпитку  тепловых  сетей .(Установка емкостей  20 и 40 куб. м  на химводоочистку)</t>
  </si>
  <si>
    <t>Техническая экспертиза специализированной  организацией котлов паровых ДЕ 25-14ГМ -2 шт, КЕ10-14 ТМ -2 шт, "Тампелл"</t>
  </si>
  <si>
    <t>Ремонт  футеровки горелок паровых котлов</t>
  </si>
  <si>
    <t>Ремонт емкости мокрого хранения, дренажного трубопровода</t>
  </si>
  <si>
    <t>Ремонт кровли  здания котельной , ремонт кирпичной кладки стен</t>
  </si>
  <si>
    <t>Ремонт  кровли  здания водно -очистных сооружений</t>
  </si>
  <si>
    <t>ЦЕНТРАЛЬНЫЕ ТЕПЛОВЫЕ ПУНКТЫ</t>
  </si>
  <si>
    <t xml:space="preserve">Капитальный  ремонт здания, выполнение графика планово-предупредительных работ, </t>
  </si>
  <si>
    <t>Косметический ремонт здания, выполнение графика планово-предупредительных работ, покраска оборудования</t>
  </si>
  <si>
    <t>Косметический ремонт здания, выполнение графика планово-предупредительного ремонта, покраска оборудования.</t>
  </si>
  <si>
    <t>Замена трубчатых  подогревателей на пластинчатый теплообменник</t>
  </si>
  <si>
    <t>Косметический ремонт здания, выполнение плана планово-предупредительного ремонта, установка водосчетчика</t>
  </si>
  <si>
    <t>Подключение тубдиспансера</t>
  </si>
  <si>
    <t>Выполнение графика планово-предупредительного ремонта, ремонт кровли</t>
  </si>
  <si>
    <t>Май, Август</t>
  </si>
  <si>
    <t>Демонтаж оборудования</t>
  </si>
  <si>
    <t>Косметический ремонт здания , ревизия  насосного оборудования и запорной  арматуры насосов.</t>
  </si>
  <si>
    <t>Июнь, Август</t>
  </si>
  <si>
    <t>Косметический ремонт здания, выполнение    графика  планово-предупредительного ремонта, покраска оборудования, замена сетевого насоса, чистка пластинчатого теплообменника</t>
  </si>
  <si>
    <t>Косметический ремонт здания, выполнение графика планово-предупредительного ремонта, покраска оборудования, остекление</t>
  </si>
  <si>
    <t>Май-Август</t>
  </si>
  <si>
    <t>ЦТП №№ 3 и 5 ООО "Тепло Сервис"</t>
  </si>
  <si>
    <t>Ремонт оборудования  , ревизия насосов, теплообменников, запорной арматуры.</t>
  </si>
  <si>
    <t>Июнь-август</t>
  </si>
  <si>
    <t>ТЕПЛОВЫЕ СЕТИ</t>
  </si>
  <si>
    <t>Замена запорной  арматуры  в тепловой  камере или тепловых узлах  домов:  Жукова 16,   Щербакова 25, Ленина 12,14, пр. Мебельщиков 6 , Урукова 27 -дом Детского творчества, Урукова 17</t>
  </si>
  <si>
    <t>Замена участка трубопровода  теплотрассы на территории  районной больницы (50м)</t>
  </si>
  <si>
    <t>Реконтсрукция  тепловых сетей  микрорайона "Камчатка"</t>
  </si>
  <si>
    <t>Городской бюджет</t>
  </si>
  <si>
    <t>Реконтсрукция  тепловых сетей  ЦТП  котельной № 15</t>
  </si>
  <si>
    <t>июль</t>
  </si>
  <si>
    <t>Демонтаж теплотрассы по ул. Урукова к домам 5,7. (194м)</t>
  </si>
  <si>
    <t>Реконструкция  теплотрассы  д. 40 по ул. Ленина (20 м)</t>
  </si>
  <si>
    <t>Замена подземного участка трассы на дом №10 п. Лесной (200п.м)</t>
  </si>
  <si>
    <t>Замена теплотрассы пер. Сенной (60 м)</t>
  </si>
  <si>
    <t>Ремонт теплоизоляции теплотрасс (360 м)</t>
  </si>
  <si>
    <t>Замена теплотрассы ул. Маяковского  (100 м)</t>
  </si>
  <si>
    <t xml:space="preserve"> ООО "Тепло Сервис"</t>
  </si>
  <si>
    <t>Частичная замена трубопровода и запорной арматуры теплотрасс от ЦТП № 5 и№ 7 (100п/м)</t>
  </si>
  <si>
    <t>Утепление оголенных участков изоляции теплотрассы (300м)</t>
  </si>
  <si>
    <t xml:space="preserve">ВОДОПРОВОДНЫЕ И КАНАЛИЗАЦИОННЫЕ СЕТИ  </t>
  </si>
  <si>
    <t>Ремонт  водопроводных колонок  (10шт)</t>
  </si>
  <si>
    <t>Ремонт пожарных гидрантов, (10 шт)</t>
  </si>
  <si>
    <t>Ремонт колодцев (10 шт) и ревизия-регулирующей арматуры (20 шт)</t>
  </si>
  <si>
    <t>Замена  трубороводов сетей водоснабжения  (0,4 км)</t>
  </si>
  <si>
    <t>Замена задвижек (10 шт)</t>
  </si>
  <si>
    <t>Ремонт насосов на станции перекачки Палан (шт. 2)</t>
  </si>
  <si>
    <t>Ремонт канализационных колодцев (10 шт)</t>
  </si>
  <si>
    <t>ЛИВНЕВАЯ КАНАЛИЗАЦИЯ</t>
  </si>
  <si>
    <t>МУП "Доркомсервис"  благоустройство</t>
  </si>
  <si>
    <t>Ремонт  колодцев ливневой канализации (20)</t>
  </si>
  <si>
    <t>МУП  Доркомсервис</t>
  </si>
  <si>
    <t>ВОДОЗАБОРНЫЕ СООРУЖЕНИЯ</t>
  </si>
  <si>
    <t>Сурский водозабор</t>
  </si>
  <si>
    <t>Ремонт насосных агрегатов, ревизия задвижек</t>
  </si>
  <si>
    <t xml:space="preserve">Установка частотного преобразователя </t>
  </si>
  <si>
    <t>Апрель</t>
  </si>
  <si>
    <t>Замена глубинных насосных агрегатов (3 шт)</t>
  </si>
  <si>
    <t>ВОДООЧИСТНАЯ СТАНЦИЯ</t>
  </si>
  <si>
    <t>Водоочистная станция, ПУ "Водоканал"</t>
  </si>
  <si>
    <t>Замена электроприводнах задвижек (1 шт)</t>
  </si>
  <si>
    <t>Замена шкафов управления (2 шт)</t>
  </si>
  <si>
    <t>Автоматизация системы управления технологических  процессов</t>
  </si>
  <si>
    <t>Ревизия  задвижек (5 шт)</t>
  </si>
  <si>
    <t>Май-Июнь</t>
  </si>
  <si>
    <t>Ремонт насосных агрегатов (3шт)</t>
  </si>
  <si>
    <t>Июнь-Июль</t>
  </si>
  <si>
    <t>Ремонт кровли и кирпичной  кладки стен здания химводоочистки</t>
  </si>
  <si>
    <t>Ремонт оборудования  хлораторной, изготовления  новой  площадки обслуживания  расходной  емкости солевого раствора</t>
  </si>
  <si>
    <t>ОЧИСТНЫЕ СООРУЖЕНИЯ КАНАЛИЗАЦИИ</t>
  </si>
  <si>
    <t>Ремонт системы отопления</t>
  </si>
  <si>
    <t>Ремонт насосов № 1 и № 2</t>
  </si>
  <si>
    <t>ЭЛЕКТРИЧЕСКИЕ СЕТИ</t>
  </si>
  <si>
    <t>Внеочередная проверка кабельных линий  0,4 кВ,  находящиеся на балансе городских электрических сетей</t>
  </si>
  <si>
    <t>Июнь-сентябрь</t>
  </si>
  <si>
    <t>Внеочередное испытание головных участков кабельных линий 6кВт от центров питания</t>
  </si>
  <si>
    <t>Капитальный ремонт трансформаторных подстанций 6/0,4 кВ (10 шт)</t>
  </si>
  <si>
    <t>Март-ноябрь</t>
  </si>
  <si>
    <t xml:space="preserve">Капитальный  ремонт воздушных линий  6 кВ (5,4км)  </t>
  </si>
  <si>
    <t xml:space="preserve">Кап. ремонт воздушных линий 0,4 кВ   (9,3 км)  </t>
  </si>
  <si>
    <t xml:space="preserve">Замена кабельных линий 6кВ (1,2 км)  </t>
  </si>
  <si>
    <t>МУП "Доркомсервис" база</t>
  </si>
  <si>
    <t xml:space="preserve">Ремонт  снегоуборочной техники (18ед), </t>
  </si>
  <si>
    <t>Май-сент</t>
  </si>
  <si>
    <t>Заготовка пескосоляной смеси (1000тн)</t>
  </si>
  <si>
    <t>Май-Сент</t>
  </si>
  <si>
    <t>Замена труб системы отопления</t>
  </si>
  <si>
    <t xml:space="preserve">Ремонт ворот гаражей </t>
  </si>
  <si>
    <t>МУП "Доркомсервис"  база</t>
  </si>
  <si>
    <t>Ремонт старой конторы,ремонт системы водоснабжения.</t>
  </si>
  <si>
    <t>МУП "Доркомсервис"  гостиница</t>
  </si>
  <si>
    <t>Косметический ремонт в номерах, тепловодоснабжения, подвальной части здания.</t>
  </si>
  <si>
    <t>Посадка деревьев (370 шт), кустарников (500), цветов (2135 шт)</t>
  </si>
  <si>
    <t>Май-Сентябрь</t>
  </si>
  <si>
    <t>Ямочный ремонт дорог (2000кв.м)</t>
  </si>
  <si>
    <t>Установка дорожных знаков</t>
  </si>
  <si>
    <t>Капитальный ремонт дорог  ул. Октябрьская, ул. Чайковского (7550 кв. м)</t>
  </si>
  <si>
    <t>Дорожно-ремонтно-строителное управление</t>
  </si>
  <si>
    <t>МУП "Доркомсервис" полигон</t>
  </si>
  <si>
    <t>Подготовка техники для обслуживания полигона (3шт)</t>
  </si>
  <si>
    <t>Май -август</t>
  </si>
  <si>
    <t>МУП "Доркомсервис"  полигон</t>
  </si>
  <si>
    <t>Промежуточная изоляция уплотненного слоя, ремонт дома охранников, подготовка техники</t>
  </si>
  <si>
    <t>Май-август</t>
  </si>
  <si>
    <t>Итого :</t>
  </si>
  <si>
    <t xml:space="preserve">Всего по городу </t>
  </si>
  <si>
    <t>Данный план составлен на основании планов, представленных коммунальными и энергоснабжающими организациями</t>
  </si>
  <si>
    <t>Зам. Главы Администрации г.Шумерля по вопросам энергетики и ЖКХ ____________________________________    Оферкин Ю.Г.</t>
  </si>
  <si>
    <t xml:space="preserve">Выполнил начальник ПТО ________________________________ </t>
  </si>
  <si>
    <t>Фролова Л. Н.</t>
  </si>
  <si>
    <t>тел. 5-46-24</t>
  </si>
  <si>
    <t>Ремонт инженерных коммуникаций внутри 5 квартир , ремонт 2 подъезов.</t>
  </si>
  <si>
    <t>Жилые дома, Октябрьская 10, Жукова13</t>
  </si>
  <si>
    <t>Установка приборов отопления в подъездах жилых домов.</t>
  </si>
  <si>
    <t>Текущий ремонт  кровли  отдельными местами (3900 кв.м)</t>
  </si>
  <si>
    <t xml:space="preserve">Жилые дома Банковский 4 , Пушкина 9, 11, Октябрьская 8,14, Щербакова 59,57, Октябрьская 22  </t>
  </si>
  <si>
    <t>Жилые дома, Жукова  8, Ленина 36, 84/2,84/1, Урицкого 4, 3,3/1,6/1, Ломоносова 58,60, Коммунальная 25, Мичурина 10,12, Мира 24,40, Мопра 27,29,25,31, Красноармейская 17 а</t>
  </si>
  <si>
    <t xml:space="preserve">Жилые дома  </t>
  </si>
  <si>
    <t>Ремонт внутренних систем отопления, холодного и горячего  водоснабжения, замена ЗРА  (ЖКС- 2000м ; СЕЗ -2000 м)</t>
  </si>
  <si>
    <t>ЖКС, СЕЗ</t>
  </si>
  <si>
    <t>Смена оконных и дверных заполнений   ( ЖКС-25 шт /28 кв.м; СЕЗ- 28/31 шт)</t>
  </si>
  <si>
    <t>Остекление мест общего пользования ( ЖКС-250 кв.м,  СЕЗ-300кв.м )</t>
  </si>
  <si>
    <t xml:space="preserve"> Ремонт теплоизоляции трубопроводов вводов (ЖКС-1200п/м; СЕЗ-1300)</t>
  </si>
  <si>
    <t>Смена электропроводки отдельными местами  (ЖКС-500 п/м, СЕЗ -1800 п/м)</t>
  </si>
  <si>
    <t>Жилой дом                     К.Маркса, 27</t>
  </si>
  <si>
    <t>Гидропневматическая промывка систем отопления 308 жилых домов</t>
  </si>
  <si>
    <t>План мероприятий</t>
  </si>
  <si>
    <t>ЖИЛЫЕ ДОМА (составлен на основании актов сплошного весеннего осмотра)</t>
  </si>
  <si>
    <t xml:space="preserve">Бюджет города Шумерля </t>
  </si>
  <si>
    <t>ЦТП №7 Теплоэнерго</t>
  </si>
  <si>
    <t>ЦТП №8 Теплоэнерго</t>
  </si>
  <si>
    <t>Приложение к постаноновлению</t>
  </si>
  <si>
    <t>Главы администрации г. Шумерля</t>
  </si>
  <si>
    <t xml:space="preserve">     </t>
  </si>
  <si>
    <t>по подготовке объектов ЖКХ к работе в осенне-зимний период 2007-2008г.по  г. Шумерля</t>
  </si>
  <si>
    <t>Адмиистрация г. Шумерля, МУП " СЕЗ"</t>
  </si>
  <si>
    <t xml:space="preserve"> Бюджет г. Шумерля, МУП "СЕЗ"</t>
  </si>
  <si>
    <t>Бюджет г. Шумерля, МУП "СЕЗ"</t>
  </si>
  <si>
    <t xml:space="preserve"> МУП "СЕЗ"</t>
  </si>
  <si>
    <t>МУП "СЕЗ"</t>
  </si>
  <si>
    <t xml:space="preserve"> МУП " ЖКС"</t>
  </si>
  <si>
    <t>МУП "ЖКС"</t>
  </si>
  <si>
    <t>МУП "ЖКС", МУП "СЕЗ"</t>
  </si>
  <si>
    <t>Котельная № 1 МУП "Теплоэнерго"</t>
  </si>
  <si>
    <t>МУП "Теплоэнерго"</t>
  </si>
  <si>
    <t>Котельная № 1МУП "Теплоэнерго"</t>
  </si>
  <si>
    <t>Котельная № 2 МУП "Теплоэнерго"</t>
  </si>
  <si>
    <t>Котельная № 2  МУП "Теплоэнерго"</t>
  </si>
  <si>
    <t>Котельная № 4  МУП "Теплоэнерго"</t>
  </si>
  <si>
    <t>Котельная № 4 МУП "Теплоэнерго"</t>
  </si>
  <si>
    <t>Котельная № 4МУП "Теплоэнерго"</t>
  </si>
  <si>
    <t>Котельная № 6  МУП "Теплоэнерго"</t>
  </si>
  <si>
    <t>Котельная № 11  МУП "Теплоэнерго"</t>
  </si>
  <si>
    <t>Котельная № 13  МУП "Теплоэнерго"</t>
  </si>
  <si>
    <t>Котельная № 13 МУП "Теплоэнерго"</t>
  </si>
  <si>
    <t>Котельная № 15  МУП "Теплоэнерго"</t>
  </si>
  <si>
    <t>Котельные МУП "Теплоэнерго"</t>
  </si>
  <si>
    <t>Котельная № 3 МУП "Теплоэнерго"</t>
  </si>
  <si>
    <t>Котельная № 10  МУП "Теплоэнерго"</t>
  </si>
  <si>
    <t>Котельная №14  МУП "Теплоэнерго"</t>
  </si>
  <si>
    <t>Котельная №14 МУП "Теплоэнерго"</t>
  </si>
  <si>
    <t>ООО "Тепло Сервис"</t>
  </si>
  <si>
    <t>ЦТП № 1 МУП "Теплоэнерго"</t>
  </si>
  <si>
    <t>ЦТП №2 МУП "Теплоэнерго"</t>
  </si>
  <si>
    <t>ЦТП №3 МУП "Теплоэнерго"</t>
  </si>
  <si>
    <t>МУП "Теплоэнерго",  бюджет города Шумерля</t>
  </si>
  <si>
    <t>ЦТП №4 МУП "Теплоэнерго"</t>
  </si>
  <si>
    <t>ЦТП №5 МУП "Теплоэнерго"</t>
  </si>
  <si>
    <t>ЦТП №6 МУП "Теплоэнерго"</t>
  </si>
  <si>
    <t>ЦТП №9 МУП "Теплоэнерго"</t>
  </si>
  <si>
    <t>Водопровод ные сети, МУП "ШПУ "Водоканал"</t>
  </si>
  <si>
    <t>МУП "ШПУ "Водоканал"</t>
  </si>
  <si>
    <t>Канализацион ные сети, МУП "ШПУ "Водоканал"</t>
  </si>
  <si>
    <t>Скважины, МУП "ШПУ "Водоканал"</t>
  </si>
  <si>
    <t>Водоочистная станция, МУП "ШПУ "Водоканал"</t>
  </si>
  <si>
    <t>ОС, МУП "ШПУ "Водоканал"</t>
  </si>
  <si>
    <t>ОС,МУП "ШПУ "Водоканал"</t>
  </si>
  <si>
    <t>МУП "ШГЭС"</t>
  </si>
  <si>
    <t>МУП "Доркомсервис"</t>
  </si>
  <si>
    <t>Бюджет г. Шумерля</t>
  </si>
  <si>
    <t xml:space="preserve">МУП "Доркомсервис" </t>
  </si>
  <si>
    <t>МУП " ДОРКОМСЕРВИС"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</si>
</sst>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1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" fontId="3" fillId="0" borderId="5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justify" vertical="center"/>
    </xf>
    <xf numFmtId="0" fontId="5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5"/>
  <sheetViews>
    <sheetView tabSelected="1" zoomScale="75" zoomScaleNormal="75" workbookViewId="0" topLeftCell="A1">
      <selection activeCell="C8" sqref="C8"/>
    </sheetView>
  </sheetViews>
  <sheetFormatPr defaultColWidth="9.00390625" defaultRowHeight="12.75"/>
  <cols>
    <col min="1" max="1" width="4.625" style="1" customWidth="1"/>
    <col min="2" max="2" width="18.125" style="1" customWidth="1"/>
    <col min="3" max="3" width="37.00390625" style="2" customWidth="1"/>
    <col min="4" max="4" width="9.75390625" style="3" customWidth="1"/>
    <col min="5" max="5" width="13.625" style="3" customWidth="1"/>
    <col min="6" max="9" width="10.625" style="3" customWidth="1"/>
    <col min="10" max="10" width="13.75390625" style="3" customWidth="1"/>
    <col min="11" max="16384" width="9.125" style="1" customWidth="1"/>
  </cols>
  <sheetData>
    <row r="1" spans="7:10" ht="12.75">
      <c r="G1" s="106" t="s">
        <v>259</v>
      </c>
      <c r="H1" s="106"/>
      <c r="I1" s="106"/>
      <c r="J1" s="106"/>
    </row>
    <row r="2" spans="7:10" ht="12.75">
      <c r="G2" s="106" t="s">
        <v>260</v>
      </c>
      <c r="H2" s="106"/>
      <c r="I2" s="106"/>
      <c r="J2" s="106"/>
    </row>
    <row r="3" spans="9:10" ht="12.75">
      <c r="I3" s="106" t="s">
        <v>261</v>
      </c>
      <c r="J3" s="106"/>
    </row>
    <row r="4" spans="7:10" ht="12.75">
      <c r="G4" s="106" t="s">
        <v>0</v>
      </c>
      <c r="H4" s="106"/>
      <c r="I4" s="106"/>
      <c r="J4" s="106"/>
    </row>
    <row r="5" spans="1:10" ht="18.75">
      <c r="A5" s="100" t="s">
        <v>254</v>
      </c>
      <c r="B5" s="100"/>
      <c r="C5" s="100"/>
      <c r="D5" s="100"/>
      <c r="E5" s="100"/>
      <c r="F5" s="100"/>
      <c r="G5" s="100"/>
      <c r="H5" s="100"/>
      <c r="I5" s="100"/>
      <c r="J5" s="100"/>
    </row>
    <row r="6" spans="1:10" ht="15.75">
      <c r="A6" s="101" t="s">
        <v>262</v>
      </c>
      <c r="B6" s="101"/>
      <c r="C6" s="101"/>
      <c r="D6" s="101"/>
      <c r="E6" s="101"/>
      <c r="F6" s="101"/>
      <c r="G6" s="101"/>
      <c r="H6" s="101"/>
      <c r="I6" s="101"/>
      <c r="J6" s="101"/>
    </row>
    <row r="7" spans="1:10" ht="15.75">
      <c r="A7" s="102"/>
      <c r="B7" s="103"/>
      <c r="C7" s="103"/>
      <c r="D7" s="103"/>
      <c r="E7" s="103"/>
      <c r="F7" s="103"/>
      <c r="G7" s="103"/>
      <c r="H7" s="103"/>
      <c r="I7" s="103"/>
      <c r="J7" s="103"/>
    </row>
    <row r="8" spans="1:10" ht="66" customHeight="1">
      <c r="A8" s="4" t="s">
        <v>1</v>
      </c>
      <c r="B8" s="5" t="s">
        <v>2</v>
      </c>
      <c r="C8" s="6" t="s">
        <v>3</v>
      </c>
      <c r="D8" s="5" t="s">
        <v>4</v>
      </c>
      <c r="E8" s="5" t="s">
        <v>5</v>
      </c>
      <c r="F8" s="5" t="s">
        <v>6</v>
      </c>
      <c r="G8" s="5" t="s">
        <v>7</v>
      </c>
      <c r="H8" s="5" t="s">
        <v>8</v>
      </c>
      <c r="I8" s="5" t="s">
        <v>9</v>
      </c>
      <c r="J8" s="5" t="s">
        <v>10</v>
      </c>
    </row>
    <row r="9" spans="1:10" s="3" customFormat="1" ht="16.5" thickBot="1">
      <c r="A9" s="7">
        <v>1</v>
      </c>
      <c r="B9" s="8">
        <v>2</v>
      </c>
      <c r="C9" s="9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</row>
    <row r="10" spans="1:10" s="3" customFormat="1" ht="19.5" thickBot="1">
      <c r="A10" s="86" t="s">
        <v>255</v>
      </c>
      <c r="B10" s="104"/>
      <c r="C10" s="104"/>
      <c r="D10" s="104"/>
      <c r="E10" s="104"/>
      <c r="F10" s="104"/>
      <c r="G10" s="104"/>
      <c r="H10" s="104"/>
      <c r="I10" s="104"/>
      <c r="J10" s="105"/>
    </row>
    <row r="11" spans="1:10" ht="72" customHeight="1">
      <c r="A11" s="10">
        <v>1</v>
      </c>
      <c r="B11" s="10" t="s">
        <v>11</v>
      </c>
      <c r="C11" s="11" t="s">
        <v>12</v>
      </c>
      <c r="D11" s="10">
        <v>407.3</v>
      </c>
      <c r="E11" s="10" t="s">
        <v>264</v>
      </c>
      <c r="F11" s="10" t="s">
        <v>13</v>
      </c>
      <c r="G11" s="10"/>
      <c r="H11" s="10"/>
      <c r="I11" s="12"/>
      <c r="J11" s="10" t="s">
        <v>263</v>
      </c>
    </row>
    <row r="12" spans="1:10" ht="72.75" customHeight="1">
      <c r="A12" s="10">
        <v>2</v>
      </c>
      <c r="B12" s="12" t="s">
        <v>14</v>
      </c>
      <c r="C12" s="13" t="s">
        <v>15</v>
      </c>
      <c r="D12" s="12">
        <v>490.1</v>
      </c>
      <c r="E12" s="12" t="s">
        <v>265</v>
      </c>
      <c r="F12" s="12" t="s">
        <v>13</v>
      </c>
      <c r="G12" s="12"/>
      <c r="H12" s="12"/>
      <c r="I12" s="12"/>
      <c r="J12" s="12" t="s">
        <v>263</v>
      </c>
    </row>
    <row r="13" spans="1:10" ht="68.25" customHeight="1">
      <c r="A13" s="10">
        <v>3</v>
      </c>
      <c r="B13" s="12" t="s">
        <v>16</v>
      </c>
      <c r="C13" s="13" t="s">
        <v>17</v>
      </c>
      <c r="D13" s="12">
        <v>484.9</v>
      </c>
      <c r="E13" s="12" t="s">
        <v>265</v>
      </c>
      <c r="F13" s="12" t="s">
        <v>13</v>
      </c>
      <c r="G13" s="12"/>
      <c r="H13" s="12"/>
      <c r="I13" s="12"/>
      <c r="J13" s="12" t="s">
        <v>263</v>
      </c>
    </row>
    <row r="14" spans="1:10" ht="70.5" customHeight="1">
      <c r="A14" s="10">
        <v>4</v>
      </c>
      <c r="B14" s="12" t="s">
        <v>18</v>
      </c>
      <c r="C14" s="13" t="s">
        <v>19</v>
      </c>
      <c r="D14" s="12">
        <v>486.5</v>
      </c>
      <c r="E14" s="12" t="s">
        <v>265</v>
      </c>
      <c r="F14" s="12" t="s">
        <v>13</v>
      </c>
      <c r="G14" s="12"/>
      <c r="H14" s="12"/>
      <c r="I14" s="12"/>
      <c r="J14" s="12" t="s">
        <v>263</v>
      </c>
    </row>
    <row r="15" spans="1:10" ht="63.75" customHeight="1">
      <c r="A15" s="10">
        <v>5</v>
      </c>
      <c r="B15" s="12" t="s">
        <v>20</v>
      </c>
      <c r="C15" s="13" t="s">
        <v>21</v>
      </c>
      <c r="D15" s="12">
        <v>454.5</v>
      </c>
      <c r="E15" s="12" t="s">
        <v>265</v>
      </c>
      <c r="F15" s="12" t="s">
        <v>13</v>
      </c>
      <c r="G15" s="12"/>
      <c r="H15" s="12"/>
      <c r="I15" s="12"/>
      <c r="J15" s="12" t="s">
        <v>263</v>
      </c>
    </row>
    <row r="16" spans="1:10" ht="66" customHeight="1">
      <c r="A16" s="10">
        <v>6</v>
      </c>
      <c r="B16" s="12" t="s">
        <v>22</v>
      </c>
      <c r="C16" s="13" t="s">
        <v>23</v>
      </c>
      <c r="D16" s="12">
        <v>317.9</v>
      </c>
      <c r="E16" s="12" t="s">
        <v>265</v>
      </c>
      <c r="F16" s="12" t="s">
        <v>13</v>
      </c>
      <c r="G16" s="12"/>
      <c r="H16" s="12"/>
      <c r="I16" s="12"/>
      <c r="J16" s="12" t="s">
        <v>263</v>
      </c>
    </row>
    <row r="17" spans="1:10" ht="69.75" customHeight="1">
      <c r="A17" s="10">
        <v>7</v>
      </c>
      <c r="B17" s="12" t="s">
        <v>24</v>
      </c>
      <c r="C17" s="13" t="s">
        <v>25</v>
      </c>
      <c r="D17" s="12">
        <v>291.2</v>
      </c>
      <c r="E17" s="12" t="s">
        <v>265</v>
      </c>
      <c r="F17" s="12" t="s">
        <v>13</v>
      </c>
      <c r="G17" s="12"/>
      <c r="H17" s="12"/>
      <c r="I17" s="12"/>
      <c r="J17" s="12" t="s">
        <v>263</v>
      </c>
    </row>
    <row r="18" spans="1:10" ht="69.75" customHeight="1">
      <c r="A18" s="10">
        <v>8</v>
      </c>
      <c r="B18" s="12" t="s">
        <v>26</v>
      </c>
      <c r="C18" s="13" t="s">
        <v>27</v>
      </c>
      <c r="D18" s="12">
        <v>392.8</v>
      </c>
      <c r="E18" s="12" t="s">
        <v>265</v>
      </c>
      <c r="F18" s="12" t="s">
        <v>13</v>
      </c>
      <c r="G18" s="12"/>
      <c r="H18" s="12"/>
      <c r="I18" s="12"/>
      <c r="J18" s="12" t="s">
        <v>263</v>
      </c>
    </row>
    <row r="19" spans="1:10" ht="69.75" customHeight="1">
      <c r="A19" s="10">
        <v>9</v>
      </c>
      <c r="B19" s="12" t="s">
        <v>28</v>
      </c>
      <c r="C19" s="13" t="s">
        <v>29</v>
      </c>
      <c r="D19" s="12">
        <v>494.3</v>
      </c>
      <c r="E19" s="12" t="s">
        <v>265</v>
      </c>
      <c r="F19" s="12" t="s">
        <v>13</v>
      </c>
      <c r="G19" s="12"/>
      <c r="H19" s="12"/>
      <c r="I19" s="12"/>
      <c r="J19" s="12" t="s">
        <v>263</v>
      </c>
    </row>
    <row r="20" spans="1:10" ht="69" customHeight="1">
      <c r="A20" s="10">
        <v>10</v>
      </c>
      <c r="B20" s="12" t="s">
        <v>30</v>
      </c>
      <c r="C20" s="13" t="s">
        <v>31</v>
      </c>
      <c r="D20" s="12">
        <v>398.8</v>
      </c>
      <c r="E20" s="12" t="s">
        <v>265</v>
      </c>
      <c r="F20" s="12" t="s">
        <v>13</v>
      </c>
      <c r="G20" s="12"/>
      <c r="H20" s="12"/>
      <c r="I20" s="12"/>
      <c r="J20" s="12" t="s">
        <v>263</v>
      </c>
    </row>
    <row r="21" spans="1:10" ht="34.5" customHeight="1">
      <c r="A21" s="10">
        <v>11</v>
      </c>
      <c r="B21" s="12" t="s">
        <v>32</v>
      </c>
      <c r="C21" s="13" t="s">
        <v>33</v>
      </c>
      <c r="D21" s="12">
        <v>234</v>
      </c>
      <c r="E21" s="12" t="s">
        <v>266</v>
      </c>
      <c r="F21" s="12" t="s">
        <v>13</v>
      </c>
      <c r="G21" s="12"/>
      <c r="H21" s="12"/>
      <c r="I21" s="12"/>
      <c r="J21" s="12" t="s">
        <v>267</v>
      </c>
    </row>
    <row r="22" spans="1:10" ht="33.75" customHeight="1">
      <c r="A22" s="10">
        <v>12</v>
      </c>
      <c r="B22" s="12" t="s">
        <v>34</v>
      </c>
      <c r="C22" s="13" t="s">
        <v>35</v>
      </c>
      <c r="D22" s="12">
        <v>258.8</v>
      </c>
      <c r="E22" s="12" t="s">
        <v>267</v>
      </c>
      <c r="F22" s="12" t="s">
        <v>13</v>
      </c>
      <c r="G22" s="12"/>
      <c r="H22" s="12"/>
      <c r="I22" s="12"/>
      <c r="J22" s="12" t="s">
        <v>267</v>
      </c>
    </row>
    <row r="23" spans="1:10" ht="32.25" customHeight="1">
      <c r="A23" s="10">
        <v>13</v>
      </c>
      <c r="B23" s="12" t="s">
        <v>36</v>
      </c>
      <c r="C23" s="13" t="s">
        <v>37</v>
      </c>
      <c r="D23" s="12">
        <v>257.2</v>
      </c>
      <c r="E23" s="12" t="s">
        <v>267</v>
      </c>
      <c r="F23" s="12" t="s">
        <v>13</v>
      </c>
      <c r="G23" s="12"/>
      <c r="H23" s="12"/>
      <c r="I23" s="12"/>
      <c r="J23" s="12" t="s">
        <v>267</v>
      </c>
    </row>
    <row r="24" spans="1:10" ht="32.25" customHeight="1">
      <c r="A24" s="10">
        <v>14</v>
      </c>
      <c r="B24" s="12" t="s">
        <v>38</v>
      </c>
      <c r="C24" s="13" t="s">
        <v>39</v>
      </c>
      <c r="D24" s="12">
        <v>235.2</v>
      </c>
      <c r="E24" s="12" t="s">
        <v>267</v>
      </c>
      <c r="F24" s="12" t="s">
        <v>40</v>
      </c>
      <c r="G24" s="12"/>
      <c r="H24" s="12"/>
      <c r="I24" s="12"/>
      <c r="J24" s="12" t="s">
        <v>267</v>
      </c>
    </row>
    <row r="25" spans="1:10" ht="32.25" customHeight="1">
      <c r="A25" s="10">
        <v>15</v>
      </c>
      <c r="B25" s="12" t="s">
        <v>41</v>
      </c>
      <c r="C25" s="13" t="s">
        <v>42</v>
      </c>
      <c r="D25" s="12">
        <v>235.2</v>
      </c>
      <c r="E25" s="12" t="s">
        <v>267</v>
      </c>
      <c r="F25" s="12" t="s">
        <v>43</v>
      </c>
      <c r="G25" s="12"/>
      <c r="H25" s="12"/>
      <c r="I25" s="12"/>
      <c r="J25" s="12" t="s">
        <v>267</v>
      </c>
    </row>
    <row r="26" spans="1:10" ht="32.25" customHeight="1">
      <c r="A26" s="10">
        <v>16</v>
      </c>
      <c r="B26" s="12" t="s">
        <v>44</v>
      </c>
      <c r="C26" s="13" t="s">
        <v>45</v>
      </c>
      <c r="D26" s="12">
        <v>253</v>
      </c>
      <c r="E26" s="12" t="s">
        <v>267</v>
      </c>
      <c r="F26" s="12" t="s">
        <v>43</v>
      </c>
      <c r="G26" s="12"/>
      <c r="H26" s="12"/>
      <c r="I26" s="12"/>
      <c r="J26" s="12" t="s">
        <v>267</v>
      </c>
    </row>
    <row r="27" spans="1:10" s="15" customFormat="1" ht="31.5">
      <c r="A27" s="10">
        <v>17</v>
      </c>
      <c r="B27" s="12" t="s">
        <v>46</v>
      </c>
      <c r="C27" s="13" t="s">
        <v>47</v>
      </c>
      <c r="D27" s="14">
        <v>603.05</v>
      </c>
      <c r="E27" s="12" t="s">
        <v>268</v>
      </c>
      <c r="F27" s="12" t="s">
        <v>48</v>
      </c>
      <c r="G27" s="14"/>
      <c r="H27" s="14"/>
      <c r="I27" s="14"/>
      <c r="J27" s="12" t="s">
        <v>268</v>
      </c>
    </row>
    <row r="28" spans="1:10" ht="33.75" customHeight="1">
      <c r="A28" s="10">
        <v>18</v>
      </c>
      <c r="B28" s="12" t="s">
        <v>49</v>
      </c>
      <c r="C28" s="13" t="s">
        <v>50</v>
      </c>
      <c r="D28" s="12">
        <v>107.25</v>
      </c>
      <c r="E28" s="12" t="s">
        <v>266</v>
      </c>
      <c r="F28" s="12" t="s">
        <v>13</v>
      </c>
      <c r="G28" s="12"/>
      <c r="H28" s="12"/>
      <c r="I28" s="16"/>
      <c r="J28" s="12" t="s">
        <v>266</v>
      </c>
    </row>
    <row r="29" spans="1:10" ht="34.5" customHeight="1">
      <c r="A29" s="10">
        <v>19</v>
      </c>
      <c r="B29" s="12" t="s">
        <v>252</v>
      </c>
      <c r="C29" s="13" t="s">
        <v>51</v>
      </c>
      <c r="D29" s="12">
        <v>350.2</v>
      </c>
      <c r="E29" s="12" t="s">
        <v>266</v>
      </c>
      <c r="F29" s="12" t="s">
        <v>43</v>
      </c>
      <c r="G29" s="12"/>
      <c r="H29" s="12"/>
      <c r="I29" s="16"/>
      <c r="J29" s="12" t="s">
        <v>266</v>
      </c>
    </row>
    <row r="30" spans="1:10" ht="31.5">
      <c r="A30" s="10">
        <v>20</v>
      </c>
      <c r="B30" s="12" t="s">
        <v>52</v>
      </c>
      <c r="C30" s="13" t="s">
        <v>53</v>
      </c>
      <c r="D30" s="12">
        <v>351.9</v>
      </c>
      <c r="E30" s="12" t="s">
        <v>266</v>
      </c>
      <c r="F30" s="12" t="s">
        <v>43</v>
      </c>
      <c r="G30" s="12"/>
      <c r="H30" s="12"/>
      <c r="I30" s="12"/>
      <c r="J30" s="12" t="s">
        <v>266</v>
      </c>
    </row>
    <row r="31" spans="1:10" ht="49.5" customHeight="1">
      <c r="A31" s="10">
        <v>21</v>
      </c>
      <c r="B31" s="12" t="s">
        <v>54</v>
      </c>
      <c r="C31" s="13" t="s">
        <v>239</v>
      </c>
      <c r="D31" s="17">
        <v>479.2</v>
      </c>
      <c r="E31" s="12" t="s">
        <v>266</v>
      </c>
      <c r="F31" s="12" t="s">
        <v>48</v>
      </c>
      <c r="G31" s="12"/>
      <c r="H31" s="12"/>
      <c r="I31" s="12"/>
      <c r="J31" s="12" t="s">
        <v>266</v>
      </c>
    </row>
    <row r="32" spans="1:10" ht="51.75" customHeight="1">
      <c r="A32" s="10">
        <v>22</v>
      </c>
      <c r="B32" s="12" t="s">
        <v>240</v>
      </c>
      <c r="C32" s="13" t="s">
        <v>241</v>
      </c>
      <c r="D32" s="12">
        <v>312</v>
      </c>
      <c r="E32" s="12" t="s">
        <v>266</v>
      </c>
      <c r="F32" s="12" t="s">
        <v>48</v>
      </c>
      <c r="G32" s="12"/>
      <c r="H32" s="12"/>
      <c r="I32" s="12"/>
      <c r="J32" s="12" t="s">
        <v>266</v>
      </c>
    </row>
    <row r="33" spans="1:10" s="15" customFormat="1" ht="114.75" customHeight="1">
      <c r="A33" s="10">
        <v>23</v>
      </c>
      <c r="B33" s="12" t="s">
        <v>243</v>
      </c>
      <c r="C33" s="13" t="s">
        <v>242</v>
      </c>
      <c r="D33" s="14">
        <v>691</v>
      </c>
      <c r="E33" s="12" t="s">
        <v>266</v>
      </c>
      <c r="F33" s="14" t="s">
        <v>55</v>
      </c>
      <c r="G33" s="14"/>
      <c r="H33" s="14"/>
      <c r="I33" s="18"/>
      <c r="J33" s="12" t="s">
        <v>266</v>
      </c>
    </row>
    <row r="34" spans="1:10" s="19" customFormat="1" ht="246.75" customHeight="1">
      <c r="A34" s="10">
        <v>24</v>
      </c>
      <c r="B34" s="12" t="s">
        <v>244</v>
      </c>
      <c r="C34" s="13" t="s">
        <v>242</v>
      </c>
      <c r="D34" s="12">
        <v>691</v>
      </c>
      <c r="E34" s="12" t="s">
        <v>269</v>
      </c>
      <c r="F34" s="14" t="s">
        <v>55</v>
      </c>
      <c r="G34" s="12"/>
      <c r="H34" s="12"/>
      <c r="I34" s="18"/>
      <c r="J34" s="12" t="s">
        <v>269</v>
      </c>
    </row>
    <row r="35" spans="1:10" s="19" customFormat="1" ht="44.25" customHeight="1">
      <c r="A35" s="10">
        <v>25</v>
      </c>
      <c r="B35" s="12" t="s">
        <v>245</v>
      </c>
      <c r="C35" s="13" t="s">
        <v>253</v>
      </c>
      <c r="D35" s="12">
        <v>705.8</v>
      </c>
      <c r="E35" s="12" t="s">
        <v>247</v>
      </c>
      <c r="F35" s="14" t="s">
        <v>43</v>
      </c>
      <c r="G35" s="12"/>
      <c r="H35" s="12"/>
      <c r="I35" s="18"/>
      <c r="J35" s="12" t="s">
        <v>247</v>
      </c>
    </row>
    <row r="36" spans="1:10" s="15" customFormat="1" ht="66.75" customHeight="1">
      <c r="A36" s="10">
        <v>26</v>
      </c>
      <c r="B36" s="12" t="s">
        <v>245</v>
      </c>
      <c r="C36" s="13" t="s">
        <v>246</v>
      </c>
      <c r="D36" s="14">
        <v>1170.8</v>
      </c>
      <c r="E36" s="12" t="s">
        <v>270</v>
      </c>
      <c r="F36" s="14" t="s">
        <v>43</v>
      </c>
      <c r="G36" s="14"/>
      <c r="H36" s="14"/>
      <c r="I36" s="18"/>
      <c r="J36" s="12" t="s">
        <v>270</v>
      </c>
    </row>
    <row r="37" spans="1:10" s="15" customFormat="1" ht="60.75" customHeight="1">
      <c r="A37" s="10">
        <v>27</v>
      </c>
      <c r="B37" s="12" t="s">
        <v>245</v>
      </c>
      <c r="C37" s="13" t="s">
        <v>248</v>
      </c>
      <c r="D37" s="14">
        <v>49.4</v>
      </c>
      <c r="E37" s="12" t="s">
        <v>270</v>
      </c>
      <c r="F37" s="14" t="s">
        <v>43</v>
      </c>
      <c r="G37" s="14"/>
      <c r="H37" s="14"/>
      <c r="I37" s="18"/>
      <c r="J37" s="12" t="s">
        <v>270</v>
      </c>
    </row>
    <row r="38" spans="1:10" ht="55.5" customHeight="1">
      <c r="A38" s="10">
        <v>28</v>
      </c>
      <c r="B38" s="12" t="s">
        <v>245</v>
      </c>
      <c r="C38" s="13" t="s">
        <v>249</v>
      </c>
      <c r="D38" s="20">
        <v>71.2</v>
      </c>
      <c r="E38" s="12" t="s">
        <v>270</v>
      </c>
      <c r="F38" s="14" t="s">
        <v>43</v>
      </c>
      <c r="G38" s="20"/>
      <c r="H38" s="20"/>
      <c r="I38" s="20"/>
      <c r="J38" s="12" t="s">
        <v>270</v>
      </c>
    </row>
    <row r="39" spans="1:10" s="15" customFormat="1" ht="54" customHeight="1">
      <c r="A39" s="10">
        <v>29</v>
      </c>
      <c r="B39" s="12" t="s">
        <v>245</v>
      </c>
      <c r="C39" s="13" t="s">
        <v>250</v>
      </c>
      <c r="D39" s="14">
        <v>135.2</v>
      </c>
      <c r="E39" s="12" t="s">
        <v>270</v>
      </c>
      <c r="F39" s="14" t="s">
        <v>43</v>
      </c>
      <c r="G39" s="14"/>
      <c r="H39" s="14"/>
      <c r="I39" s="18"/>
      <c r="J39" s="12" t="s">
        <v>270</v>
      </c>
    </row>
    <row r="40" spans="1:10" s="15" customFormat="1" ht="54.75" customHeight="1" thickBot="1">
      <c r="A40" s="10">
        <v>30</v>
      </c>
      <c r="B40" s="12" t="s">
        <v>245</v>
      </c>
      <c r="C40" s="13" t="s">
        <v>251</v>
      </c>
      <c r="D40" s="14">
        <v>174.7</v>
      </c>
      <c r="E40" s="12" t="s">
        <v>270</v>
      </c>
      <c r="F40" s="14" t="s">
        <v>43</v>
      </c>
      <c r="G40" s="14"/>
      <c r="H40" s="14"/>
      <c r="I40" s="18"/>
      <c r="J40" s="12" t="s">
        <v>270</v>
      </c>
    </row>
    <row r="41" spans="1:10" s="15" customFormat="1" ht="16.5" customHeight="1" thickBot="1">
      <c r="A41" s="21"/>
      <c r="B41" s="22"/>
      <c r="C41" s="23" t="s">
        <v>56</v>
      </c>
      <c r="D41" s="24">
        <f>SUM(D11:D40)</f>
        <v>11584.4</v>
      </c>
      <c r="E41" s="24"/>
      <c r="F41" s="24"/>
      <c r="G41" s="25">
        <f>SUM(G21:G40)</f>
        <v>0</v>
      </c>
      <c r="H41" s="25">
        <f>SUM(H21:H40)</f>
        <v>0</v>
      </c>
      <c r="I41" s="25">
        <f>H41/D41*100</f>
        <v>0</v>
      </c>
      <c r="J41" s="26"/>
    </row>
    <row r="42" spans="1:10" s="15" customFormat="1" ht="18.75">
      <c r="A42" s="90" t="s">
        <v>57</v>
      </c>
      <c r="B42" s="91"/>
      <c r="C42" s="91"/>
      <c r="D42" s="91"/>
      <c r="E42" s="91"/>
      <c r="F42" s="91"/>
      <c r="G42" s="91"/>
      <c r="H42" s="91"/>
      <c r="I42" s="91"/>
      <c r="J42" s="92"/>
    </row>
    <row r="43" spans="1:10" s="30" customFormat="1" ht="68.25" customHeight="1">
      <c r="A43" s="27">
        <v>1</v>
      </c>
      <c r="B43" s="12" t="s">
        <v>271</v>
      </c>
      <c r="C43" s="28" t="s">
        <v>58</v>
      </c>
      <c r="D43" s="27">
        <v>7.67</v>
      </c>
      <c r="E43" s="12" t="s">
        <v>272</v>
      </c>
      <c r="F43" s="29" t="s">
        <v>60</v>
      </c>
      <c r="G43" s="27"/>
      <c r="H43" s="27"/>
      <c r="I43" s="27"/>
      <c r="J43" s="12" t="s">
        <v>272</v>
      </c>
    </row>
    <row r="44" spans="1:10" s="30" customFormat="1" ht="50.25" customHeight="1">
      <c r="A44" s="27">
        <v>2</v>
      </c>
      <c r="B44" s="12" t="s">
        <v>271</v>
      </c>
      <c r="C44" s="13" t="s">
        <v>61</v>
      </c>
      <c r="D44" s="27">
        <v>11.2</v>
      </c>
      <c r="E44" s="12" t="s">
        <v>272</v>
      </c>
      <c r="F44" s="29" t="s">
        <v>48</v>
      </c>
      <c r="G44" s="27"/>
      <c r="H44" s="27"/>
      <c r="I44" s="27"/>
      <c r="J44" s="12" t="s">
        <v>272</v>
      </c>
    </row>
    <row r="45" spans="1:10" s="30" customFormat="1" ht="48.75" customHeight="1">
      <c r="A45" s="27">
        <v>3</v>
      </c>
      <c r="B45" s="12" t="s">
        <v>273</v>
      </c>
      <c r="C45" s="13" t="s">
        <v>62</v>
      </c>
      <c r="D45" s="27">
        <v>6.4</v>
      </c>
      <c r="E45" s="12" t="s">
        <v>272</v>
      </c>
      <c r="F45" s="29" t="s">
        <v>13</v>
      </c>
      <c r="G45" s="27"/>
      <c r="H45" s="27"/>
      <c r="I45" s="27"/>
      <c r="J45" s="12" t="s">
        <v>272</v>
      </c>
    </row>
    <row r="46" spans="1:10" s="30" customFormat="1" ht="47.25" customHeight="1">
      <c r="A46" s="27">
        <v>4</v>
      </c>
      <c r="B46" s="12" t="s">
        <v>271</v>
      </c>
      <c r="C46" s="13" t="s">
        <v>63</v>
      </c>
      <c r="D46" s="27">
        <v>33.8</v>
      </c>
      <c r="E46" s="12" t="s">
        <v>272</v>
      </c>
      <c r="F46" s="29" t="s">
        <v>48</v>
      </c>
      <c r="G46" s="27"/>
      <c r="H46" s="27"/>
      <c r="I46" s="27"/>
      <c r="J46" s="12" t="s">
        <v>272</v>
      </c>
    </row>
    <row r="47" spans="1:10" s="30" customFormat="1" ht="49.5" customHeight="1">
      <c r="A47" s="27">
        <v>5</v>
      </c>
      <c r="B47" s="12" t="s">
        <v>271</v>
      </c>
      <c r="C47" s="13" t="s">
        <v>64</v>
      </c>
      <c r="D47" s="27">
        <v>11.4</v>
      </c>
      <c r="E47" s="12" t="s">
        <v>272</v>
      </c>
      <c r="F47" s="29" t="s">
        <v>13</v>
      </c>
      <c r="G47" s="27"/>
      <c r="H47" s="27"/>
      <c r="I47" s="27"/>
      <c r="J47" s="12" t="s">
        <v>272</v>
      </c>
    </row>
    <row r="48" spans="1:10" s="19" customFormat="1" ht="79.5" customHeight="1">
      <c r="A48" s="27">
        <v>6</v>
      </c>
      <c r="B48" s="12" t="s">
        <v>271</v>
      </c>
      <c r="C48" s="13" t="s">
        <v>65</v>
      </c>
      <c r="D48" s="12">
        <v>8.9</v>
      </c>
      <c r="E48" s="12" t="s">
        <v>272</v>
      </c>
      <c r="F48" s="12" t="s">
        <v>66</v>
      </c>
      <c r="G48" s="12"/>
      <c r="H48" s="12"/>
      <c r="I48" s="12"/>
      <c r="J48" s="12" t="s">
        <v>272</v>
      </c>
    </row>
    <row r="49" spans="1:10" s="19" customFormat="1" ht="56.25" customHeight="1">
      <c r="A49" s="27">
        <v>7</v>
      </c>
      <c r="B49" s="12" t="s">
        <v>274</v>
      </c>
      <c r="C49" s="13" t="s">
        <v>67</v>
      </c>
      <c r="D49" s="12">
        <v>9.59</v>
      </c>
      <c r="E49" s="12" t="s">
        <v>272</v>
      </c>
      <c r="F49" s="12" t="s">
        <v>68</v>
      </c>
      <c r="G49" s="12"/>
      <c r="H49" s="12"/>
      <c r="I49" s="12"/>
      <c r="J49" s="12" t="s">
        <v>272</v>
      </c>
    </row>
    <row r="50" spans="1:10" s="19" customFormat="1" ht="67.5" customHeight="1">
      <c r="A50" s="27">
        <v>8</v>
      </c>
      <c r="B50" s="12" t="s">
        <v>274</v>
      </c>
      <c r="C50" s="13" t="s">
        <v>69</v>
      </c>
      <c r="D50" s="12">
        <v>9.4</v>
      </c>
      <c r="E50" s="12" t="s">
        <v>272</v>
      </c>
      <c r="F50" s="12" t="s">
        <v>48</v>
      </c>
      <c r="G50" s="12"/>
      <c r="H50" s="12"/>
      <c r="I50" s="12"/>
      <c r="J50" s="12" t="s">
        <v>272</v>
      </c>
    </row>
    <row r="51" spans="1:10" s="19" customFormat="1" ht="52.5" customHeight="1">
      <c r="A51" s="27">
        <v>9</v>
      </c>
      <c r="B51" s="12" t="s">
        <v>275</v>
      </c>
      <c r="C51" s="13" t="s">
        <v>70</v>
      </c>
      <c r="D51" s="12">
        <v>8.5</v>
      </c>
      <c r="E51" s="12" t="s">
        <v>272</v>
      </c>
      <c r="F51" s="12" t="s">
        <v>13</v>
      </c>
      <c r="G51" s="12"/>
      <c r="H51" s="12"/>
      <c r="I51" s="12"/>
      <c r="J51" s="12" t="s">
        <v>272</v>
      </c>
    </row>
    <row r="52" spans="1:10" s="19" customFormat="1" ht="49.5" customHeight="1">
      <c r="A52" s="27">
        <v>10</v>
      </c>
      <c r="B52" s="12" t="s">
        <v>275</v>
      </c>
      <c r="C52" s="13" t="s">
        <v>71</v>
      </c>
      <c r="D52" s="12">
        <v>1.6</v>
      </c>
      <c r="E52" s="12" t="s">
        <v>272</v>
      </c>
      <c r="F52" s="12" t="s">
        <v>40</v>
      </c>
      <c r="G52" s="12"/>
      <c r="H52" s="12"/>
      <c r="I52" s="12"/>
      <c r="J52" s="12" t="s">
        <v>272</v>
      </c>
    </row>
    <row r="53" spans="1:10" s="19" customFormat="1" ht="53.25" customHeight="1">
      <c r="A53" s="27">
        <v>11</v>
      </c>
      <c r="B53" s="12" t="s">
        <v>274</v>
      </c>
      <c r="C53" s="13" t="s">
        <v>72</v>
      </c>
      <c r="D53" s="12">
        <v>11.3</v>
      </c>
      <c r="E53" s="12" t="s">
        <v>272</v>
      </c>
      <c r="F53" s="12" t="s">
        <v>40</v>
      </c>
      <c r="G53" s="12"/>
      <c r="H53" s="12"/>
      <c r="I53" s="12"/>
      <c r="J53" s="12" t="s">
        <v>272</v>
      </c>
    </row>
    <row r="54" spans="1:10" s="19" customFormat="1" ht="54" customHeight="1">
      <c r="A54" s="27">
        <v>12</v>
      </c>
      <c r="B54" s="12" t="s">
        <v>276</v>
      </c>
      <c r="C54" s="13" t="s">
        <v>73</v>
      </c>
      <c r="D54" s="12">
        <v>3.44</v>
      </c>
      <c r="E54" s="12" t="s">
        <v>272</v>
      </c>
      <c r="F54" s="12" t="s">
        <v>74</v>
      </c>
      <c r="G54" s="12"/>
      <c r="H54" s="12"/>
      <c r="I54" s="12"/>
      <c r="J54" s="12" t="s">
        <v>272</v>
      </c>
    </row>
    <row r="55" spans="1:10" s="31" customFormat="1" ht="50.25" customHeight="1">
      <c r="A55" s="27">
        <v>13</v>
      </c>
      <c r="B55" s="12" t="s">
        <v>276</v>
      </c>
      <c r="C55" s="13" t="s">
        <v>75</v>
      </c>
      <c r="D55" s="12">
        <v>35.4</v>
      </c>
      <c r="E55" s="12" t="s">
        <v>272</v>
      </c>
      <c r="F55" s="12" t="s">
        <v>40</v>
      </c>
      <c r="G55" s="12"/>
      <c r="H55" s="12"/>
      <c r="I55" s="12"/>
      <c r="J55" s="12" t="s">
        <v>272</v>
      </c>
    </row>
    <row r="56" spans="1:10" s="31" customFormat="1" ht="48" customHeight="1">
      <c r="A56" s="27">
        <v>14</v>
      </c>
      <c r="B56" s="12" t="s">
        <v>276</v>
      </c>
      <c r="C56" s="13" t="s">
        <v>76</v>
      </c>
      <c r="D56" s="12">
        <v>6.33</v>
      </c>
      <c r="E56" s="12" t="s">
        <v>272</v>
      </c>
      <c r="F56" s="12" t="s">
        <v>48</v>
      </c>
      <c r="G56" s="12"/>
      <c r="H56" s="12"/>
      <c r="I56" s="12"/>
      <c r="J56" s="12" t="s">
        <v>272</v>
      </c>
    </row>
    <row r="57" spans="1:10" s="31" customFormat="1" ht="48.75" customHeight="1">
      <c r="A57" s="27">
        <v>15</v>
      </c>
      <c r="B57" s="12" t="s">
        <v>277</v>
      </c>
      <c r="C57" s="13" t="s">
        <v>77</v>
      </c>
      <c r="D57" s="12">
        <v>20.34</v>
      </c>
      <c r="E57" s="12" t="s">
        <v>272</v>
      </c>
      <c r="F57" s="12" t="s">
        <v>13</v>
      </c>
      <c r="G57" s="12"/>
      <c r="H57" s="12"/>
      <c r="I57" s="12"/>
      <c r="J57" s="12" t="s">
        <v>272</v>
      </c>
    </row>
    <row r="58" spans="1:10" s="31" customFormat="1" ht="44.25" customHeight="1">
      <c r="A58" s="27">
        <v>16</v>
      </c>
      <c r="B58" s="12" t="s">
        <v>277</v>
      </c>
      <c r="C58" s="13" t="s">
        <v>78</v>
      </c>
      <c r="D58" s="12">
        <v>9.6</v>
      </c>
      <c r="E58" s="12" t="s">
        <v>272</v>
      </c>
      <c r="F58" s="12" t="s">
        <v>48</v>
      </c>
      <c r="G58" s="12"/>
      <c r="H58" s="12"/>
      <c r="I58" s="12"/>
      <c r="J58" s="12" t="s">
        <v>272</v>
      </c>
    </row>
    <row r="59" spans="1:10" s="19" customFormat="1" ht="48" customHeight="1">
      <c r="A59" s="27">
        <v>17</v>
      </c>
      <c r="B59" s="12" t="s">
        <v>278</v>
      </c>
      <c r="C59" s="13" t="s">
        <v>72</v>
      </c>
      <c r="D59" s="12">
        <v>11.3</v>
      </c>
      <c r="E59" s="12" t="s">
        <v>272</v>
      </c>
      <c r="F59" s="12" t="s">
        <v>40</v>
      </c>
      <c r="G59" s="12"/>
      <c r="H59" s="12"/>
      <c r="I59" s="12"/>
      <c r="J59" s="12" t="s">
        <v>272</v>
      </c>
    </row>
    <row r="60" spans="1:10" s="19" customFormat="1" ht="53.25" customHeight="1">
      <c r="A60" s="27">
        <v>18</v>
      </c>
      <c r="B60" s="12" t="s">
        <v>277</v>
      </c>
      <c r="C60" s="13" t="s">
        <v>79</v>
      </c>
      <c r="D60" s="12">
        <v>6.95</v>
      </c>
      <c r="E60" s="12" t="s">
        <v>272</v>
      </c>
      <c r="F60" s="12" t="s">
        <v>13</v>
      </c>
      <c r="G60" s="12"/>
      <c r="H60" s="12"/>
      <c r="I60" s="12"/>
      <c r="J60" s="12" t="s">
        <v>272</v>
      </c>
    </row>
    <row r="61" spans="1:10" s="31" customFormat="1" ht="46.5" customHeight="1">
      <c r="A61" s="27">
        <v>19</v>
      </c>
      <c r="B61" s="12" t="s">
        <v>276</v>
      </c>
      <c r="C61" s="13" t="s">
        <v>80</v>
      </c>
      <c r="D61" s="12">
        <v>12</v>
      </c>
      <c r="E61" s="12" t="s">
        <v>272</v>
      </c>
      <c r="F61" s="12" t="s">
        <v>13</v>
      </c>
      <c r="G61" s="12"/>
      <c r="H61" s="12"/>
      <c r="I61" s="12"/>
      <c r="J61" s="12" t="s">
        <v>272</v>
      </c>
    </row>
    <row r="62" spans="1:10" s="31" customFormat="1" ht="46.5" customHeight="1">
      <c r="A62" s="27">
        <v>20</v>
      </c>
      <c r="B62" s="12" t="s">
        <v>276</v>
      </c>
      <c r="C62" s="13" t="s">
        <v>81</v>
      </c>
      <c r="D62" s="12">
        <v>11.85</v>
      </c>
      <c r="E62" s="12" t="s">
        <v>272</v>
      </c>
      <c r="F62" s="12" t="s">
        <v>66</v>
      </c>
      <c r="G62" s="12"/>
      <c r="H62" s="12"/>
      <c r="I62" s="12"/>
      <c r="J62" s="12" t="s">
        <v>272</v>
      </c>
    </row>
    <row r="63" spans="1:10" ht="48.75" customHeight="1">
      <c r="A63" s="27">
        <v>21</v>
      </c>
      <c r="B63" s="12" t="s">
        <v>279</v>
      </c>
      <c r="C63" s="13" t="s">
        <v>82</v>
      </c>
      <c r="D63" s="12">
        <v>19.7</v>
      </c>
      <c r="E63" s="12" t="s">
        <v>272</v>
      </c>
      <c r="F63" s="12" t="s">
        <v>60</v>
      </c>
      <c r="G63" s="12"/>
      <c r="H63" s="12"/>
      <c r="I63" s="12"/>
      <c r="J63" s="12" t="s">
        <v>272</v>
      </c>
    </row>
    <row r="64" spans="1:10" ht="44.25" customHeight="1">
      <c r="A64" s="27">
        <v>22</v>
      </c>
      <c r="B64" s="12" t="s">
        <v>280</v>
      </c>
      <c r="C64" s="13" t="s">
        <v>83</v>
      </c>
      <c r="D64" s="12">
        <v>6.19</v>
      </c>
      <c r="E64" s="12" t="s">
        <v>272</v>
      </c>
      <c r="F64" s="12" t="s">
        <v>48</v>
      </c>
      <c r="G64" s="12"/>
      <c r="H64" s="12"/>
      <c r="I64" s="12"/>
      <c r="J64" s="12" t="s">
        <v>272</v>
      </c>
    </row>
    <row r="65" spans="1:10" ht="48.75" customHeight="1">
      <c r="A65" s="27">
        <v>23</v>
      </c>
      <c r="B65" s="12" t="s">
        <v>280</v>
      </c>
      <c r="C65" s="13" t="s">
        <v>84</v>
      </c>
      <c r="D65" s="12">
        <v>9.08</v>
      </c>
      <c r="E65" s="12" t="s">
        <v>272</v>
      </c>
      <c r="F65" s="12" t="s">
        <v>40</v>
      </c>
      <c r="G65" s="12"/>
      <c r="H65" s="12"/>
      <c r="I65" s="12"/>
      <c r="J65" s="12" t="s">
        <v>272</v>
      </c>
    </row>
    <row r="66" spans="1:10" ht="48" customHeight="1">
      <c r="A66" s="27">
        <v>24</v>
      </c>
      <c r="B66" s="12" t="s">
        <v>280</v>
      </c>
      <c r="C66" s="13" t="s">
        <v>85</v>
      </c>
      <c r="D66" s="14">
        <v>19.65</v>
      </c>
      <c r="E66" s="12" t="s">
        <v>272</v>
      </c>
      <c r="F66" s="12" t="s">
        <v>43</v>
      </c>
      <c r="G66" s="14"/>
      <c r="H66" s="14"/>
      <c r="I66" s="14"/>
      <c r="J66" s="12" t="s">
        <v>272</v>
      </c>
    </row>
    <row r="67" spans="1:10" ht="47.25" customHeight="1">
      <c r="A67" s="27">
        <v>25</v>
      </c>
      <c r="B67" s="12" t="s">
        <v>281</v>
      </c>
      <c r="C67" s="13" t="s">
        <v>86</v>
      </c>
      <c r="D67" s="12">
        <v>12.7</v>
      </c>
      <c r="E67" s="12" t="s">
        <v>272</v>
      </c>
      <c r="F67" s="12" t="s">
        <v>48</v>
      </c>
      <c r="G67" s="12"/>
      <c r="H67" s="12"/>
      <c r="I67" s="12"/>
      <c r="J67" s="12" t="s">
        <v>272</v>
      </c>
    </row>
    <row r="68" spans="1:10" ht="46.5" customHeight="1">
      <c r="A68" s="27">
        <v>26</v>
      </c>
      <c r="B68" s="12" t="s">
        <v>281</v>
      </c>
      <c r="C68" s="13" t="s">
        <v>87</v>
      </c>
      <c r="D68" s="14">
        <v>4.8</v>
      </c>
      <c r="E68" s="12" t="s">
        <v>272</v>
      </c>
      <c r="F68" s="14" t="s">
        <v>88</v>
      </c>
      <c r="G68" s="14"/>
      <c r="H68" s="14"/>
      <c r="I68" s="14"/>
      <c r="J68" s="12" t="s">
        <v>272</v>
      </c>
    </row>
    <row r="69" spans="1:10" ht="49.5" customHeight="1">
      <c r="A69" s="27">
        <v>27</v>
      </c>
      <c r="B69" s="12" t="s">
        <v>282</v>
      </c>
      <c r="C69" s="13" t="s">
        <v>89</v>
      </c>
      <c r="D69" s="14">
        <v>12.7</v>
      </c>
      <c r="E69" s="12" t="s">
        <v>272</v>
      </c>
      <c r="F69" s="12" t="s">
        <v>90</v>
      </c>
      <c r="G69" s="14"/>
      <c r="H69" s="14"/>
      <c r="I69" s="14"/>
      <c r="J69" s="12" t="s">
        <v>272</v>
      </c>
    </row>
    <row r="70" spans="1:10" ht="81.75" customHeight="1">
      <c r="A70" s="27">
        <v>28</v>
      </c>
      <c r="B70" s="12" t="s">
        <v>281</v>
      </c>
      <c r="C70" s="13" t="s">
        <v>91</v>
      </c>
      <c r="D70" s="14">
        <v>23.17</v>
      </c>
      <c r="E70" s="12" t="s">
        <v>272</v>
      </c>
      <c r="F70" s="14" t="s">
        <v>48</v>
      </c>
      <c r="G70" s="32"/>
      <c r="H70" s="32"/>
      <c r="I70" s="14"/>
      <c r="J70" s="12" t="s">
        <v>272</v>
      </c>
    </row>
    <row r="71" spans="1:10" ht="44.25" customHeight="1">
      <c r="A71" s="27">
        <v>29</v>
      </c>
      <c r="B71" s="12" t="s">
        <v>281</v>
      </c>
      <c r="C71" s="12" t="s">
        <v>92</v>
      </c>
      <c r="D71" s="33">
        <v>4.8</v>
      </c>
      <c r="E71" s="12" t="s">
        <v>272</v>
      </c>
      <c r="F71" s="14" t="s">
        <v>88</v>
      </c>
      <c r="G71" s="14"/>
      <c r="H71" s="14"/>
      <c r="I71" s="14"/>
      <c r="J71" s="12" t="s">
        <v>272</v>
      </c>
    </row>
    <row r="72" spans="1:10" ht="62.25" customHeight="1">
      <c r="A72" s="27">
        <v>30</v>
      </c>
      <c r="B72" s="12" t="s">
        <v>282</v>
      </c>
      <c r="C72" s="13" t="s">
        <v>93</v>
      </c>
      <c r="D72" s="12">
        <v>108.17</v>
      </c>
      <c r="E72" s="12" t="s">
        <v>272</v>
      </c>
      <c r="F72" s="12" t="s">
        <v>94</v>
      </c>
      <c r="G72" s="12"/>
      <c r="H72" s="34"/>
      <c r="I72" s="12"/>
      <c r="J72" s="12" t="s">
        <v>272</v>
      </c>
    </row>
    <row r="73" spans="1:10" ht="46.5" customHeight="1">
      <c r="A73" s="27">
        <v>31</v>
      </c>
      <c r="B73" s="12" t="s">
        <v>282</v>
      </c>
      <c r="C73" s="13" t="s">
        <v>95</v>
      </c>
      <c r="D73" s="12">
        <v>17.71</v>
      </c>
      <c r="E73" s="12" t="s">
        <v>272</v>
      </c>
      <c r="F73" s="12" t="s">
        <v>48</v>
      </c>
      <c r="G73" s="12"/>
      <c r="H73" s="12"/>
      <c r="I73" s="12"/>
      <c r="J73" s="12" t="s">
        <v>272</v>
      </c>
    </row>
    <row r="74" spans="1:10" ht="49.5" customHeight="1">
      <c r="A74" s="27">
        <v>32</v>
      </c>
      <c r="B74" s="12" t="s">
        <v>282</v>
      </c>
      <c r="C74" s="13" t="s">
        <v>96</v>
      </c>
      <c r="D74" s="12">
        <v>120</v>
      </c>
      <c r="E74" s="12" t="s">
        <v>272</v>
      </c>
      <c r="F74" s="12" t="s">
        <v>40</v>
      </c>
      <c r="G74" s="12"/>
      <c r="H74" s="12"/>
      <c r="I74" s="12"/>
      <c r="J74" s="12" t="s">
        <v>272</v>
      </c>
    </row>
    <row r="75" spans="1:10" ht="48" customHeight="1">
      <c r="A75" s="27">
        <v>33</v>
      </c>
      <c r="B75" s="12" t="s">
        <v>281</v>
      </c>
      <c r="C75" s="13" t="s">
        <v>97</v>
      </c>
      <c r="D75" s="12">
        <v>32.77</v>
      </c>
      <c r="E75" s="12" t="s">
        <v>272</v>
      </c>
      <c r="F75" s="12" t="s">
        <v>40</v>
      </c>
      <c r="G75" s="12"/>
      <c r="H75" s="12"/>
      <c r="I75" s="12"/>
      <c r="J75" s="12" t="s">
        <v>272</v>
      </c>
    </row>
    <row r="76" spans="1:10" ht="46.5" customHeight="1">
      <c r="A76" s="27">
        <v>34</v>
      </c>
      <c r="B76" s="12" t="s">
        <v>281</v>
      </c>
      <c r="C76" s="13" t="s">
        <v>85</v>
      </c>
      <c r="D76" s="14">
        <v>6.34</v>
      </c>
      <c r="E76" s="12" t="s">
        <v>272</v>
      </c>
      <c r="F76" s="12" t="s">
        <v>43</v>
      </c>
      <c r="G76" s="14"/>
      <c r="H76" s="14"/>
      <c r="I76" s="14"/>
      <c r="J76" s="12" t="s">
        <v>272</v>
      </c>
    </row>
    <row r="77" spans="1:10" ht="51.75" customHeight="1">
      <c r="A77" s="27">
        <v>35</v>
      </c>
      <c r="B77" s="12" t="s">
        <v>283</v>
      </c>
      <c r="C77" s="13" t="s">
        <v>98</v>
      </c>
      <c r="D77" s="14">
        <v>10.76</v>
      </c>
      <c r="E77" s="12" t="s">
        <v>272</v>
      </c>
      <c r="F77" s="12" t="s">
        <v>99</v>
      </c>
      <c r="G77" s="14"/>
      <c r="H77" s="14"/>
      <c r="I77" s="14"/>
      <c r="J77" s="12" t="s">
        <v>272</v>
      </c>
    </row>
    <row r="78" spans="1:10" ht="47.25" customHeight="1">
      <c r="A78" s="27">
        <v>36</v>
      </c>
      <c r="B78" s="12" t="s">
        <v>283</v>
      </c>
      <c r="C78" s="13" t="s">
        <v>100</v>
      </c>
      <c r="D78" s="12">
        <v>83.5</v>
      </c>
      <c r="E78" s="12" t="s">
        <v>272</v>
      </c>
      <c r="F78" s="12" t="s">
        <v>88</v>
      </c>
      <c r="G78" s="12"/>
      <c r="H78" s="12"/>
      <c r="I78" s="12"/>
      <c r="J78" s="12" t="s">
        <v>272</v>
      </c>
    </row>
    <row r="79" spans="1:10" ht="54.75" customHeight="1">
      <c r="A79" s="27">
        <v>37</v>
      </c>
      <c r="B79" s="12" t="s">
        <v>283</v>
      </c>
      <c r="C79" s="13" t="s">
        <v>101</v>
      </c>
      <c r="D79" s="12">
        <v>8.48</v>
      </c>
      <c r="E79" s="12" t="s">
        <v>272</v>
      </c>
      <c r="F79" s="12" t="s">
        <v>13</v>
      </c>
      <c r="G79" s="12"/>
      <c r="H79" s="12"/>
      <c r="I79" s="12"/>
      <c r="J79" s="12" t="s">
        <v>272</v>
      </c>
    </row>
    <row r="80" spans="1:10" ht="60.75" customHeight="1">
      <c r="A80" s="27">
        <v>38</v>
      </c>
      <c r="B80" s="12" t="s">
        <v>283</v>
      </c>
      <c r="C80" s="13" t="s">
        <v>102</v>
      </c>
      <c r="D80" s="12">
        <v>8.7</v>
      </c>
      <c r="E80" s="12" t="s">
        <v>272</v>
      </c>
      <c r="F80" s="12" t="s">
        <v>40</v>
      </c>
      <c r="G80" s="12"/>
      <c r="H80" s="12"/>
      <c r="I80" s="12"/>
      <c r="J80" s="12" t="s">
        <v>272</v>
      </c>
    </row>
    <row r="81" spans="1:10" ht="45.75" customHeight="1">
      <c r="A81" s="27">
        <v>39</v>
      </c>
      <c r="B81" s="12" t="s">
        <v>283</v>
      </c>
      <c r="C81" s="13" t="s">
        <v>103</v>
      </c>
      <c r="D81" s="12">
        <v>10.97</v>
      </c>
      <c r="E81" s="12" t="s">
        <v>272</v>
      </c>
      <c r="F81" s="12" t="s">
        <v>40</v>
      </c>
      <c r="G81" s="12"/>
      <c r="H81" s="12"/>
      <c r="I81" s="12"/>
      <c r="J81" s="12" t="s">
        <v>272</v>
      </c>
    </row>
    <row r="82" spans="1:10" ht="47.25">
      <c r="A82" s="27">
        <v>40</v>
      </c>
      <c r="B82" s="12" t="s">
        <v>283</v>
      </c>
      <c r="C82" s="13" t="s">
        <v>104</v>
      </c>
      <c r="D82" s="12">
        <v>106.1</v>
      </c>
      <c r="E82" s="12" t="s">
        <v>272</v>
      </c>
      <c r="F82" s="12" t="s">
        <v>105</v>
      </c>
      <c r="G82" s="12"/>
      <c r="H82" s="12"/>
      <c r="I82" s="12"/>
      <c r="J82" s="12" t="s">
        <v>272</v>
      </c>
    </row>
    <row r="83" spans="1:10" ht="47.25">
      <c r="A83" s="27">
        <v>41</v>
      </c>
      <c r="B83" s="12" t="s">
        <v>283</v>
      </c>
      <c r="C83" s="13" t="s">
        <v>106</v>
      </c>
      <c r="D83" s="12">
        <v>10.97</v>
      </c>
      <c r="E83" s="12" t="s">
        <v>272</v>
      </c>
      <c r="F83" s="12" t="s">
        <v>40</v>
      </c>
      <c r="G83" s="12"/>
      <c r="H83" s="12"/>
      <c r="I83" s="12"/>
      <c r="J83" s="12" t="s">
        <v>272</v>
      </c>
    </row>
    <row r="84" spans="1:10" ht="46.5" customHeight="1">
      <c r="A84" s="27">
        <v>42</v>
      </c>
      <c r="B84" s="12" t="s">
        <v>284</v>
      </c>
      <c r="C84" s="13" t="s">
        <v>107</v>
      </c>
      <c r="D84" s="12">
        <v>226.1</v>
      </c>
      <c r="E84" s="12" t="s">
        <v>272</v>
      </c>
      <c r="F84" s="12" t="s">
        <v>43</v>
      </c>
      <c r="G84" s="12"/>
      <c r="H84" s="12"/>
      <c r="I84" s="12"/>
      <c r="J84" s="12" t="s">
        <v>272</v>
      </c>
    </row>
    <row r="85" spans="1:10" ht="97.5" customHeight="1">
      <c r="A85" s="27">
        <v>43</v>
      </c>
      <c r="B85" s="12" t="s">
        <v>285</v>
      </c>
      <c r="C85" s="13" t="s">
        <v>108</v>
      </c>
      <c r="D85" s="12">
        <v>15</v>
      </c>
      <c r="E85" s="12" t="s">
        <v>272</v>
      </c>
      <c r="F85" s="12" t="s">
        <v>109</v>
      </c>
      <c r="G85" s="12"/>
      <c r="H85" s="12"/>
      <c r="I85" s="12"/>
      <c r="J85" s="12" t="s">
        <v>272</v>
      </c>
    </row>
    <row r="86" spans="1:10" ht="47.25" customHeight="1">
      <c r="A86" s="27">
        <v>44</v>
      </c>
      <c r="B86" s="12" t="s">
        <v>285</v>
      </c>
      <c r="C86" s="13" t="s">
        <v>110</v>
      </c>
      <c r="D86" s="12">
        <v>57</v>
      </c>
      <c r="E86" s="12" t="s">
        <v>272</v>
      </c>
      <c r="F86" s="12" t="s">
        <v>111</v>
      </c>
      <c r="G86" s="12"/>
      <c r="H86" s="12"/>
      <c r="I86" s="12"/>
      <c r="J86" s="12" t="s">
        <v>272</v>
      </c>
    </row>
    <row r="87" spans="1:10" ht="96" customHeight="1">
      <c r="A87" s="27">
        <v>45</v>
      </c>
      <c r="B87" s="12" t="s">
        <v>286</v>
      </c>
      <c r="C87" s="13" t="s">
        <v>112</v>
      </c>
      <c r="D87" s="12">
        <v>15</v>
      </c>
      <c r="E87" s="12" t="s">
        <v>272</v>
      </c>
      <c r="F87" s="12" t="s">
        <v>113</v>
      </c>
      <c r="G87" s="12"/>
      <c r="H87" s="12"/>
      <c r="I87" s="12"/>
      <c r="J87" s="12" t="s">
        <v>272</v>
      </c>
    </row>
    <row r="88" spans="1:10" ht="47.25" customHeight="1">
      <c r="A88" s="27">
        <v>46</v>
      </c>
      <c r="B88" s="12" t="s">
        <v>286</v>
      </c>
      <c r="C88" s="13" t="s">
        <v>114</v>
      </c>
      <c r="D88" s="12">
        <v>24</v>
      </c>
      <c r="E88" s="12" t="s">
        <v>272</v>
      </c>
      <c r="F88" s="12" t="s">
        <v>66</v>
      </c>
      <c r="G88" s="12"/>
      <c r="H88" s="12"/>
      <c r="I88" s="12"/>
      <c r="J88" s="12" t="s">
        <v>272</v>
      </c>
    </row>
    <row r="89" spans="1:10" ht="97.5" customHeight="1">
      <c r="A89" s="27">
        <v>47</v>
      </c>
      <c r="B89" s="12" t="s">
        <v>287</v>
      </c>
      <c r="C89" s="13" t="s">
        <v>112</v>
      </c>
      <c r="D89" s="12">
        <v>15</v>
      </c>
      <c r="E89" s="12" t="s">
        <v>272</v>
      </c>
      <c r="F89" s="12" t="s">
        <v>109</v>
      </c>
      <c r="G89" s="12"/>
      <c r="H89" s="12"/>
      <c r="I89" s="12"/>
      <c r="J89" s="12" t="s">
        <v>272</v>
      </c>
    </row>
    <row r="90" spans="1:10" ht="46.5" customHeight="1">
      <c r="A90" s="27">
        <v>48</v>
      </c>
      <c r="B90" s="12" t="s">
        <v>288</v>
      </c>
      <c r="C90" s="13" t="s">
        <v>115</v>
      </c>
      <c r="D90" s="12">
        <v>7</v>
      </c>
      <c r="E90" s="12" t="s">
        <v>272</v>
      </c>
      <c r="F90" s="12" t="s">
        <v>116</v>
      </c>
      <c r="G90" s="12"/>
      <c r="H90" s="12"/>
      <c r="I90" s="12"/>
      <c r="J90" s="12" t="s">
        <v>272</v>
      </c>
    </row>
    <row r="91" spans="1:10" ht="32.25" customHeight="1">
      <c r="A91" s="27">
        <v>49</v>
      </c>
      <c r="B91" s="12" t="s">
        <v>119</v>
      </c>
      <c r="C91" s="13" t="s">
        <v>117</v>
      </c>
      <c r="D91" s="12">
        <v>50</v>
      </c>
      <c r="E91" s="12" t="s">
        <v>119</v>
      </c>
      <c r="F91" s="12" t="s">
        <v>118</v>
      </c>
      <c r="G91" s="12"/>
      <c r="H91" s="12"/>
      <c r="I91" s="12"/>
      <c r="J91" s="12" t="s">
        <v>119</v>
      </c>
    </row>
    <row r="92" spans="1:10" ht="48" customHeight="1">
      <c r="A92" s="27">
        <v>50</v>
      </c>
      <c r="B92" s="12" t="s">
        <v>119</v>
      </c>
      <c r="C92" s="13" t="s">
        <v>120</v>
      </c>
      <c r="D92" s="12">
        <v>185</v>
      </c>
      <c r="E92" s="12" t="s">
        <v>119</v>
      </c>
      <c r="F92" s="12" t="s">
        <v>118</v>
      </c>
      <c r="G92" s="12"/>
      <c r="H92" s="12"/>
      <c r="I92" s="12"/>
      <c r="J92" s="12" t="s">
        <v>119</v>
      </c>
    </row>
    <row r="93" spans="1:10" ht="49.5" customHeight="1">
      <c r="A93" s="27">
        <v>51</v>
      </c>
      <c r="B93" s="12" t="s">
        <v>119</v>
      </c>
      <c r="C93" s="13" t="s">
        <v>121</v>
      </c>
      <c r="D93" s="12">
        <v>30</v>
      </c>
      <c r="E93" s="12" t="s">
        <v>119</v>
      </c>
      <c r="F93" s="12" t="s">
        <v>122</v>
      </c>
      <c r="G93" s="12"/>
      <c r="H93" s="12"/>
      <c r="I93" s="12"/>
      <c r="J93" s="12" t="s">
        <v>119</v>
      </c>
    </row>
    <row r="94" spans="1:10" ht="78.75">
      <c r="A94" s="27">
        <v>52</v>
      </c>
      <c r="B94" s="12" t="s">
        <v>289</v>
      </c>
      <c r="C94" s="13" t="s">
        <v>123</v>
      </c>
      <c r="D94" s="12">
        <v>11.2</v>
      </c>
      <c r="E94" s="12" t="s">
        <v>289</v>
      </c>
      <c r="F94" s="12" t="s">
        <v>124</v>
      </c>
      <c r="G94" s="12"/>
      <c r="H94" s="12"/>
      <c r="I94" s="12"/>
      <c r="J94" s="12" t="s">
        <v>289</v>
      </c>
    </row>
    <row r="95" spans="1:10" ht="48.75" customHeight="1">
      <c r="A95" s="27">
        <v>53</v>
      </c>
      <c r="B95" s="12" t="s">
        <v>289</v>
      </c>
      <c r="C95" s="13" t="s">
        <v>125</v>
      </c>
      <c r="D95" s="12">
        <v>20</v>
      </c>
      <c r="E95" s="12" t="s">
        <v>289</v>
      </c>
      <c r="F95" s="12" t="s">
        <v>126</v>
      </c>
      <c r="G95" s="12"/>
      <c r="H95" s="12"/>
      <c r="I95" s="12"/>
      <c r="J95" s="12" t="s">
        <v>289</v>
      </c>
    </row>
    <row r="96" spans="1:10" ht="35.25" customHeight="1">
      <c r="A96" s="27">
        <v>54</v>
      </c>
      <c r="B96" s="12" t="s">
        <v>289</v>
      </c>
      <c r="C96" s="13" t="s">
        <v>127</v>
      </c>
      <c r="D96" s="12">
        <v>30</v>
      </c>
      <c r="E96" s="12" t="s">
        <v>289</v>
      </c>
      <c r="F96" s="12" t="s">
        <v>126</v>
      </c>
      <c r="G96" s="12"/>
      <c r="H96" s="12"/>
      <c r="I96" s="12"/>
      <c r="J96" s="12" t="s">
        <v>289</v>
      </c>
    </row>
    <row r="97" spans="1:10" ht="63" customHeight="1">
      <c r="A97" s="27">
        <v>55</v>
      </c>
      <c r="B97" s="12" t="s">
        <v>289</v>
      </c>
      <c r="C97" s="13" t="s">
        <v>128</v>
      </c>
      <c r="D97" s="12">
        <v>15</v>
      </c>
      <c r="E97" s="12" t="s">
        <v>289</v>
      </c>
      <c r="F97" s="12" t="s">
        <v>43</v>
      </c>
      <c r="G97" s="12"/>
      <c r="H97" s="12"/>
      <c r="I97" s="12"/>
      <c r="J97" s="12" t="s">
        <v>289</v>
      </c>
    </row>
    <row r="98" spans="1:10" ht="67.5" customHeight="1">
      <c r="A98" s="27">
        <v>56</v>
      </c>
      <c r="B98" s="12" t="s">
        <v>289</v>
      </c>
      <c r="C98" s="13" t="s">
        <v>129</v>
      </c>
      <c r="D98" s="12"/>
      <c r="E98" s="12" t="s">
        <v>289</v>
      </c>
      <c r="F98" s="12" t="s">
        <v>55</v>
      </c>
      <c r="G98" s="12"/>
      <c r="H98" s="12"/>
      <c r="I98" s="12"/>
      <c r="J98" s="12" t="s">
        <v>289</v>
      </c>
    </row>
    <row r="99" spans="1:10" ht="31.5" customHeight="1">
      <c r="A99" s="27">
        <v>57</v>
      </c>
      <c r="B99" s="12" t="s">
        <v>289</v>
      </c>
      <c r="C99" s="13" t="s">
        <v>130</v>
      </c>
      <c r="D99" s="12">
        <v>12</v>
      </c>
      <c r="E99" s="12" t="s">
        <v>289</v>
      </c>
      <c r="F99" s="12" t="s">
        <v>43</v>
      </c>
      <c r="G99" s="12"/>
      <c r="H99" s="12"/>
      <c r="I99" s="12"/>
      <c r="J99" s="12" t="s">
        <v>289</v>
      </c>
    </row>
    <row r="100" spans="1:10" ht="30" customHeight="1">
      <c r="A100" s="27">
        <v>58</v>
      </c>
      <c r="B100" s="12" t="s">
        <v>289</v>
      </c>
      <c r="C100" s="13" t="s">
        <v>131</v>
      </c>
      <c r="D100" s="12">
        <v>9</v>
      </c>
      <c r="E100" s="12" t="s">
        <v>289</v>
      </c>
      <c r="F100" s="12" t="s">
        <v>43</v>
      </c>
      <c r="G100" s="12"/>
      <c r="H100" s="12"/>
      <c r="I100" s="12"/>
      <c r="J100" s="12" t="s">
        <v>289</v>
      </c>
    </row>
    <row r="101" spans="1:10" ht="33.75" customHeight="1">
      <c r="A101" s="27">
        <v>59</v>
      </c>
      <c r="B101" s="12" t="s">
        <v>289</v>
      </c>
      <c r="C101" s="13" t="s">
        <v>132</v>
      </c>
      <c r="D101" s="12">
        <v>52</v>
      </c>
      <c r="E101" s="12" t="s">
        <v>289</v>
      </c>
      <c r="F101" s="12" t="s">
        <v>43</v>
      </c>
      <c r="G101" s="12"/>
      <c r="H101" s="12"/>
      <c r="I101" s="12"/>
      <c r="J101" s="12" t="s">
        <v>289</v>
      </c>
    </row>
    <row r="102" spans="1:10" ht="47.25" customHeight="1" thickBot="1">
      <c r="A102" s="27">
        <v>60</v>
      </c>
      <c r="B102" s="12" t="s">
        <v>289</v>
      </c>
      <c r="C102" s="13" t="s">
        <v>133</v>
      </c>
      <c r="D102" s="12">
        <v>22</v>
      </c>
      <c r="E102" s="12" t="s">
        <v>289</v>
      </c>
      <c r="F102" s="12" t="s">
        <v>43</v>
      </c>
      <c r="G102" s="12"/>
      <c r="H102" s="12"/>
      <c r="I102" s="12"/>
      <c r="J102" s="12" t="s">
        <v>289</v>
      </c>
    </row>
    <row r="103" spans="1:10" s="36" customFormat="1" ht="23.25" customHeight="1" thickBot="1">
      <c r="A103" s="21"/>
      <c r="B103" s="22"/>
      <c r="C103" s="23" t="s">
        <v>56</v>
      </c>
      <c r="D103" s="22">
        <f>SUM(D43:D102)</f>
        <v>1669.5300000000002</v>
      </c>
      <c r="E103" s="22"/>
      <c r="F103" s="22"/>
      <c r="G103" s="22">
        <f>SUM(G48:G102)</f>
        <v>0</v>
      </c>
      <c r="H103" s="22">
        <f>SUM(H48:H102)</f>
        <v>0</v>
      </c>
      <c r="I103" s="35">
        <f>H103/D103*100</f>
        <v>0</v>
      </c>
      <c r="J103" s="26"/>
    </row>
    <row r="104" spans="1:10" s="36" customFormat="1" ht="23.25" customHeight="1">
      <c r="A104" s="93" t="s">
        <v>134</v>
      </c>
      <c r="B104" s="94"/>
      <c r="C104" s="94"/>
      <c r="D104" s="94"/>
      <c r="E104" s="94"/>
      <c r="F104" s="94"/>
      <c r="G104" s="94"/>
      <c r="H104" s="94"/>
      <c r="I104" s="94"/>
      <c r="J104" s="95"/>
    </row>
    <row r="105" spans="1:10" s="37" customFormat="1" ht="51.75" customHeight="1">
      <c r="A105" s="12">
        <v>1</v>
      </c>
      <c r="B105" s="12" t="s">
        <v>290</v>
      </c>
      <c r="C105" s="13" t="s">
        <v>135</v>
      </c>
      <c r="D105" s="12">
        <v>50.12</v>
      </c>
      <c r="E105" s="12" t="s">
        <v>272</v>
      </c>
      <c r="F105" s="12" t="s">
        <v>40</v>
      </c>
      <c r="G105" s="12"/>
      <c r="H105" s="12"/>
      <c r="I105" s="34"/>
      <c r="J105" s="12" t="s">
        <v>272</v>
      </c>
    </row>
    <row r="106" spans="1:10" s="37" customFormat="1" ht="62.25" customHeight="1">
      <c r="A106" s="12">
        <v>2</v>
      </c>
      <c r="B106" s="12" t="s">
        <v>291</v>
      </c>
      <c r="C106" s="13" t="s">
        <v>136</v>
      </c>
      <c r="D106" s="12">
        <v>8.06</v>
      </c>
      <c r="E106" s="12" t="s">
        <v>272</v>
      </c>
      <c r="F106" s="12" t="s">
        <v>40</v>
      </c>
      <c r="G106" s="12"/>
      <c r="H106" s="12"/>
      <c r="I106" s="34"/>
      <c r="J106" s="12" t="s">
        <v>272</v>
      </c>
    </row>
    <row r="107" spans="1:10" s="37" customFormat="1" ht="63.75" customHeight="1">
      <c r="A107" s="12">
        <v>3</v>
      </c>
      <c r="B107" s="12" t="s">
        <v>292</v>
      </c>
      <c r="C107" s="13" t="s">
        <v>137</v>
      </c>
      <c r="D107" s="12">
        <v>8.43</v>
      </c>
      <c r="E107" s="12" t="s">
        <v>272</v>
      </c>
      <c r="F107" s="12" t="s">
        <v>40</v>
      </c>
      <c r="G107" s="12"/>
      <c r="H107" s="12"/>
      <c r="I107" s="34"/>
      <c r="J107" s="12" t="s">
        <v>272</v>
      </c>
    </row>
    <row r="108" spans="1:10" s="37" customFormat="1" ht="81" customHeight="1">
      <c r="A108" s="12">
        <v>4</v>
      </c>
      <c r="B108" s="12" t="s">
        <v>292</v>
      </c>
      <c r="C108" s="13" t="s">
        <v>138</v>
      </c>
      <c r="D108" s="12">
        <v>1179.17</v>
      </c>
      <c r="E108" s="12" t="s">
        <v>293</v>
      </c>
      <c r="F108" s="12" t="s">
        <v>13</v>
      </c>
      <c r="G108" s="12"/>
      <c r="H108" s="12"/>
      <c r="I108" s="34"/>
      <c r="J108" s="12" t="s">
        <v>272</v>
      </c>
    </row>
    <row r="109" spans="1:10" s="37" customFormat="1" ht="62.25" customHeight="1">
      <c r="A109" s="12">
        <v>5</v>
      </c>
      <c r="B109" s="12" t="s">
        <v>294</v>
      </c>
      <c r="C109" s="13" t="s">
        <v>139</v>
      </c>
      <c r="D109" s="12">
        <v>6</v>
      </c>
      <c r="E109" s="12" t="s">
        <v>272</v>
      </c>
      <c r="F109" s="12" t="s">
        <v>40</v>
      </c>
      <c r="G109" s="12"/>
      <c r="H109" s="12"/>
      <c r="I109" s="34"/>
      <c r="J109" s="12" t="s">
        <v>272</v>
      </c>
    </row>
    <row r="110" spans="1:10" s="37" customFormat="1" ht="49.5" customHeight="1">
      <c r="A110" s="12">
        <v>6</v>
      </c>
      <c r="B110" s="12" t="s">
        <v>294</v>
      </c>
      <c r="C110" s="13" t="s">
        <v>140</v>
      </c>
      <c r="D110" s="12">
        <v>183.28</v>
      </c>
      <c r="E110" s="12" t="s">
        <v>272</v>
      </c>
      <c r="F110" s="12" t="s">
        <v>109</v>
      </c>
      <c r="G110" s="12"/>
      <c r="H110" s="12"/>
      <c r="I110" s="34"/>
      <c r="J110" s="12" t="s">
        <v>272</v>
      </c>
    </row>
    <row r="111" spans="1:10" s="37" customFormat="1" ht="47.25" customHeight="1">
      <c r="A111" s="12">
        <v>7</v>
      </c>
      <c r="B111" s="12" t="s">
        <v>295</v>
      </c>
      <c r="C111" s="13" t="s">
        <v>141</v>
      </c>
      <c r="D111" s="12">
        <v>27.56</v>
      </c>
      <c r="E111" s="12" t="s">
        <v>272</v>
      </c>
      <c r="F111" s="12" t="s">
        <v>142</v>
      </c>
      <c r="G111" s="12"/>
      <c r="H111" s="12"/>
      <c r="I111" s="34"/>
      <c r="J111" s="12" t="s">
        <v>272</v>
      </c>
    </row>
    <row r="112" spans="1:10" s="37" customFormat="1" ht="37.5" customHeight="1">
      <c r="A112" s="12">
        <v>8</v>
      </c>
      <c r="B112" s="12" t="s">
        <v>296</v>
      </c>
      <c r="C112" s="13" t="s">
        <v>143</v>
      </c>
      <c r="D112" s="12">
        <v>0.4</v>
      </c>
      <c r="E112" s="12" t="s">
        <v>59</v>
      </c>
      <c r="F112" s="12" t="s">
        <v>88</v>
      </c>
      <c r="G112" s="12"/>
      <c r="H112" s="12"/>
      <c r="I112" s="34"/>
      <c r="J112" s="12" t="s">
        <v>59</v>
      </c>
    </row>
    <row r="113" spans="1:10" s="37" customFormat="1" ht="46.5" customHeight="1">
      <c r="A113" s="12">
        <v>9</v>
      </c>
      <c r="B113" s="12" t="s">
        <v>257</v>
      </c>
      <c r="C113" s="13" t="s">
        <v>144</v>
      </c>
      <c r="D113" s="12">
        <v>5.14</v>
      </c>
      <c r="E113" s="12" t="s">
        <v>59</v>
      </c>
      <c r="F113" s="12" t="s">
        <v>145</v>
      </c>
      <c r="G113" s="12"/>
      <c r="H113" s="12"/>
      <c r="I113" s="34"/>
      <c r="J113" s="12" t="s">
        <v>59</v>
      </c>
    </row>
    <row r="114" spans="1:10" s="37" customFormat="1" ht="99" customHeight="1">
      <c r="A114" s="12">
        <v>10</v>
      </c>
      <c r="B114" s="12" t="s">
        <v>258</v>
      </c>
      <c r="C114" s="13" t="s">
        <v>146</v>
      </c>
      <c r="D114" s="12">
        <v>9.05</v>
      </c>
      <c r="E114" s="12" t="s">
        <v>272</v>
      </c>
      <c r="F114" s="12" t="s">
        <v>13</v>
      </c>
      <c r="G114" s="12"/>
      <c r="H114" s="12"/>
      <c r="I114" s="34"/>
      <c r="J114" s="12" t="s">
        <v>272</v>
      </c>
    </row>
    <row r="115" spans="1:10" s="37" customFormat="1" ht="73.5" customHeight="1">
      <c r="A115" s="12">
        <v>11</v>
      </c>
      <c r="B115" s="12" t="s">
        <v>297</v>
      </c>
      <c r="C115" s="13" t="s">
        <v>147</v>
      </c>
      <c r="D115" s="12">
        <v>14.15</v>
      </c>
      <c r="E115" s="12" t="s">
        <v>272</v>
      </c>
      <c r="F115" s="12" t="s">
        <v>148</v>
      </c>
      <c r="G115" s="12"/>
      <c r="H115" s="12"/>
      <c r="I115" s="34"/>
      <c r="J115" s="12" t="s">
        <v>272</v>
      </c>
    </row>
    <row r="116" spans="1:10" s="37" customFormat="1" ht="53.25" customHeight="1" thickBot="1">
      <c r="A116" s="12">
        <v>12</v>
      </c>
      <c r="B116" s="12" t="s">
        <v>149</v>
      </c>
      <c r="C116" s="38" t="s">
        <v>150</v>
      </c>
      <c r="D116" s="7">
        <v>15</v>
      </c>
      <c r="E116" s="12" t="s">
        <v>289</v>
      </c>
      <c r="F116" s="7" t="s">
        <v>151</v>
      </c>
      <c r="G116" s="7"/>
      <c r="H116" s="7"/>
      <c r="I116" s="39"/>
      <c r="J116" s="12" t="s">
        <v>289</v>
      </c>
    </row>
    <row r="117" spans="1:10" ht="23.25" customHeight="1" thickBot="1">
      <c r="A117" s="40"/>
      <c r="B117" s="41"/>
      <c r="C117" s="23" t="s">
        <v>56</v>
      </c>
      <c r="D117" s="22">
        <f>SUM(D105:D116)</f>
        <v>1506.3600000000001</v>
      </c>
      <c r="E117" s="41"/>
      <c r="F117" s="41"/>
      <c r="G117" s="22">
        <f>SUM(G105:G116)</f>
        <v>0</v>
      </c>
      <c r="H117" s="22">
        <f>SUM(H105:H116)</f>
        <v>0</v>
      </c>
      <c r="I117" s="35">
        <f>H117/D117*100</f>
        <v>0</v>
      </c>
      <c r="J117" s="42"/>
    </row>
    <row r="118" spans="1:10" ht="21.75" customHeight="1" thickBot="1">
      <c r="A118" s="83" t="s">
        <v>152</v>
      </c>
      <c r="B118" s="96"/>
      <c r="C118" s="96"/>
      <c r="D118" s="96"/>
      <c r="E118" s="96"/>
      <c r="F118" s="96"/>
      <c r="G118" s="96"/>
      <c r="H118" s="96"/>
      <c r="I118" s="96"/>
      <c r="J118" s="97"/>
    </row>
    <row r="119" spans="1:10" ht="101.25" customHeight="1">
      <c r="A119" s="12">
        <v>1</v>
      </c>
      <c r="B119" s="12" t="s">
        <v>272</v>
      </c>
      <c r="C119" s="13" t="s">
        <v>153</v>
      </c>
      <c r="D119" s="12">
        <v>13.23</v>
      </c>
      <c r="E119" s="12" t="s">
        <v>272</v>
      </c>
      <c r="F119" s="12" t="s">
        <v>48</v>
      </c>
      <c r="G119" s="12"/>
      <c r="H119" s="12"/>
      <c r="I119" s="12"/>
      <c r="J119" s="12" t="s">
        <v>272</v>
      </c>
    </row>
    <row r="120" spans="1:10" ht="56.25" customHeight="1">
      <c r="A120" s="12">
        <v>2</v>
      </c>
      <c r="B120" s="12" t="s">
        <v>272</v>
      </c>
      <c r="C120" s="13" t="s">
        <v>154</v>
      </c>
      <c r="D120" s="12">
        <v>15.8</v>
      </c>
      <c r="E120" s="12" t="s">
        <v>272</v>
      </c>
      <c r="F120" s="12" t="s">
        <v>13</v>
      </c>
      <c r="G120" s="12"/>
      <c r="H120" s="12"/>
      <c r="I120" s="12"/>
      <c r="J120" s="12" t="s">
        <v>272</v>
      </c>
    </row>
    <row r="121" spans="1:10" s="45" customFormat="1" ht="9" customHeight="1" hidden="1">
      <c r="A121" s="43">
        <v>3</v>
      </c>
      <c r="B121" s="43" t="s">
        <v>59</v>
      </c>
      <c r="C121" s="44" t="s">
        <v>155</v>
      </c>
      <c r="D121" s="43">
        <v>0</v>
      </c>
      <c r="E121" s="43" t="s">
        <v>156</v>
      </c>
      <c r="F121" s="43" t="s">
        <v>60</v>
      </c>
      <c r="G121" s="43"/>
      <c r="H121" s="43"/>
      <c r="I121" s="43"/>
      <c r="J121" s="43" t="s">
        <v>59</v>
      </c>
    </row>
    <row r="122" spans="1:10" s="45" customFormat="1" ht="9" customHeight="1" hidden="1">
      <c r="A122" s="43"/>
      <c r="B122" s="43" t="s">
        <v>59</v>
      </c>
      <c r="C122" s="44" t="s">
        <v>157</v>
      </c>
      <c r="D122" s="43">
        <v>0</v>
      </c>
      <c r="E122" s="43" t="s">
        <v>156</v>
      </c>
      <c r="F122" s="43" t="s">
        <v>158</v>
      </c>
      <c r="G122" s="43"/>
      <c r="H122" s="43"/>
      <c r="I122" s="43"/>
      <c r="J122" s="43" t="s">
        <v>59</v>
      </c>
    </row>
    <row r="123" spans="1:10" s="19" customFormat="1" ht="43.5" customHeight="1">
      <c r="A123" s="12">
        <v>3</v>
      </c>
      <c r="B123" s="12" t="s">
        <v>272</v>
      </c>
      <c r="C123" s="13" t="s">
        <v>159</v>
      </c>
      <c r="D123" s="12">
        <v>11.6</v>
      </c>
      <c r="E123" s="12" t="s">
        <v>272</v>
      </c>
      <c r="F123" s="12" t="s">
        <v>40</v>
      </c>
      <c r="G123" s="12"/>
      <c r="H123" s="12"/>
      <c r="I123" s="12"/>
      <c r="J123" s="12" t="s">
        <v>272</v>
      </c>
    </row>
    <row r="124" spans="1:10" s="19" customFormat="1" ht="45" customHeight="1">
      <c r="A124" s="12">
        <v>4</v>
      </c>
      <c r="B124" s="12" t="s">
        <v>272</v>
      </c>
      <c r="C124" s="13" t="s">
        <v>160</v>
      </c>
      <c r="D124" s="12">
        <v>2.9</v>
      </c>
      <c r="E124" s="12" t="s">
        <v>272</v>
      </c>
      <c r="F124" s="12" t="s">
        <v>48</v>
      </c>
      <c r="G124" s="12"/>
      <c r="H124" s="12"/>
      <c r="I124" s="12"/>
      <c r="J124" s="12" t="s">
        <v>272</v>
      </c>
    </row>
    <row r="125" spans="1:10" s="19" customFormat="1" ht="43.5" customHeight="1">
      <c r="A125" s="12">
        <v>5</v>
      </c>
      <c r="B125" s="12" t="s">
        <v>272</v>
      </c>
      <c r="C125" s="13" t="s">
        <v>161</v>
      </c>
      <c r="D125" s="12">
        <v>60</v>
      </c>
      <c r="E125" s="12" t="s">
        <v>272</v>
      </c>
      <c r="F125" s="12" t="s">
        <v>55</v>
      </c>
      <c r="G125" s="12"/>
      <c r="H125" s="12"/>
      <c r="I125" s="12"/>
      <c r="J125" s="12" t="s">
        <v>272</v>
      </c>
    </row>
    <row r="126" spans="1:10" s="19" customFormat="1" ht="43.5" customHeight="1">
      <c r="A126" s="12">
        <v>6</v>
      </c>
      <c r="B126" s="12" t="s">
        <v>272</v>
      </c>
      <c r="C126" s="13" t="s">
        <v>162</v>
      </c>
      <c r="D126" s="12">
        <v>30</v>
      </c>
      <c r="E126" s="12" t="s">
        <v>272</v>
      </c>
      <c r="F126" s="12" t="s">
        <v>55</v>
      </c>
      <c r="G126" s="12"/>
      <c r="H126" s="12"/>
      <c r="I126" s="12"/>
      <c r="J126" s="12" t="s">
        <v>272</v>
      </c>
    </row>
    <row r="127" spans="1:10" s="19" customFormat="1" ht="45" customHeight="1">
      <c r="A127" s="12">
        <v>7</v>
      </c>
      <c r="B127" s="12" t="s">
        <v>272</v>
      </c>
      <c r="C127" s="13" t="s">
        <v>163</v>
      </c>
      <c r="D127" s="12">
        <v>16</v>
      </c>
      <c r="E127" s="12" t="s">
        <v>272</v>
      </c>
      <c r="F127" s="12" t="s">
        <v>43</v>
      </c>
      <c r="G127" s="12"/>
      <c r="H127" s="12"/>
      <c r="I127" s="12"/>
      <c r="J127" s="12" t="s">
        <v>272</v>
      </c>
    </row>
    <row r="128" spans="1:10" s="19" customFormat="1" ht="48.75" customHeight="1">
      <c r="A128" s="12">
        <v>8</v>
      </c>
      <c r="B128" s="12" t="s">
        <v>272</v>
      </c>
      <c r="C128" s="13" t="s">
        <v>164</v>
      </c>
      <c r="D128" s="12">
        <v>30</v>
      </c>
      <c r="E128" s="12" t="s">
        <v>272</v>
      </c>
      <c r="F128" s="12" t="s">
        <v>40</v>
      </c>
      <c r="G128" s="12"/>
      <c r="H128" s="12"/>
      <c r="I128" s="12"/>
      <c r="J128" s="12" t="s">
        <v>272</v>
      </c>
    </row>
    <row r="129" spans="1:10" s="19" customFormat="1" ht="50.25" customHeight="1">
      <c r="A129" s="12">
        <v>9</v>
      </c>
      <c r="B129" s="12" t="s">
        <v>165</v>
      </c>
      <c r="C129" s="13" t="s">
        <v>166</v>
      </c>
      <c r="D129" s="12">
        <v>12</v>
      </c>
      <c r="E129" s="12" t="s">
        <v>165</v>
      </c>
      <c r="F129" s="12" t="s">
        <v>43</v>
      </c>
      <c r="G129" s="12"/>
      <c r="H129" s="12"/>
      <c r="I129" s="12"/>
      <c r="J129" s="12" t="s">
        <v>165</v>
      </c>
    </row>
    <row r="130" spans="1:10" s="19" customFormat="1" ht="46.5" customHeight="1" thickBot="1">
      <c r="A130" s="12">
        <v>10</v>
      </c>
      <c r="B130" s="12" t="s">
        <v>165</v>
      </c>
      <c r="C130" s="13" t="s">
        <v>167</v>
      </c>
      <c r="D130" s="12">
        <v>50</v>
      </c>
      <c r="E130" s="12" t="s">
        <v>165</v>
      </c>
      <c r="F130" s="12" t="s">
        <v>43</v>
      </c>
      <c r="G130" s="12"/>
      <c r="H130" s="12"/>
      <c r="I130" s="12"/>
      <c r="J130" s="12" t="s">
        <v>165</v>
      </c>
    </row>
    <row r="131" spans="1:10" ht="23.25" customHeight="1" thickBot="1">
      <c r="A131" s="21"/>
      <c r="B131" s="22"/>
      <c r="C131" s="23" t="s">
        <v>56</v>
      </c>
      <c r="D131" s="22">
        <f>SUM(D119:D130)</f>
        <v>241.53</v>
      </c>
      <c r="E131" s="22"/>
      <c r="F131" s="22"/>
      <c r="G131" s="22">
        <f>SUM(G119:G130)</f>
        <v>0</v>
      </c>
      <c r="H131" s="22">
        <f>SUM(H119:H130)</f>
        <v>0</v>
      </c>
      <c r="I131" s="35">
        <f>H131/D131*100</f>
        <v>0</v>
      </c>
      <c r="J131" s="26"/>
    </row>
    <row r="132" spans="1:10" ht="21.75" customHeight="1" thickBot="1">
      <c r="A132" s="86" t="s">
        <v>168</v>
      </c>
      <c r="B132" s="98"/>
      <c r="C132" s="98"/>
      <c r="D132" s="98"/>
      <c r="E132" s="98"/>
      <c r="F132" s="98"/>
      <c r="G132" s="98"/>
      <c r="H132" s="98"/>
      <c r="I132" s="98"/>
      <c r="J132" s="99"/>
    </row>
    <row r="133" spans="1:10" ht="64.5" customHeight="1">
      <c r="A133" s="10">
        <v>1</v>
      </c>
      <c r="B133" s="12" t="s">
        <v>298</v>
      </c>
      <c r="C133" s="13" t="s">
        <v>169</v>
      </c>
      <c r="D133" s="12">
        <v>15</v>
      </c>
      <c r="E133" s="12" t="s">
        <v>299</v>
      </c>
      <c r="F133" s="46" t="s">
        <v>148</v>
      </c>
      <c r="G133" s="12"/>
      <c r="H133" s="12"/>
      <c r="I133" s="12"/>
      <c r="J133" s="12" t="s">
        <v>299</v>
      </c>
    </row>
    <row r="134" spans="1:10" ht="66" customHeight="1">
      <c r="A134" s="12">
        <v>2</v>
      </c>
      <c r="B134" s="12" t="s">
        <v>298</v>
      </c>
      <c r="C134" s="13" t="s">
        <v>170</v>
      </c>
      <c r="D134" s="12">
        <v>30</v>
      </c>
      <c r="E134" s="12" t="s">
        <v>299</v>
      </c>
      <c r="F134" s="12" t="s">
        <v>148</v>
      </c>
      <c r="G134" s="12"/>
      <c r="H134" s="12"/>
      <c r="I134" s="12"/>
      <c r="J134" s="12" t="s">
        <v>299</v>
      </c>
    </row>
    <row r="135" spans="1:10" ht="64.5" customHeight="1">
      <c r="A135" s="12">
        <v>3</v>
      </c>
      <c r="B135" s="12" t="s">
        <v>298</v>
      </c>
      <c r="C135" s="13" t="s">
        <v>171</v>
      </c>
      <c r="D135" s="12">
        <v>45</v>
      </c>
      <c r="E135" s="12" t="s">
        <v>299</v>
      </c>
      <c r="F135" s="12" t="s">
        <v>148</v>
      </c>
      <c r="G135" s="12"/>
      <c r="H135" s="12"/>
      <c r="I135" s="12"/>
      <c r="J135" s="12" t="s">
        <v>299</v>
      </c>
    </row>
    <row r="136" spans="1:10" ht="60" customHeight="1">
      <c r="A136" s="12">
        <v>4</v>
      </c>
      <c r="B136" s="12" t="s">
        <v>298</v>
      </c>
      <c r="C136" s="13" t="s">
        <v>172</v>
      </c>
      <c r="D136" s="12">
        <v>200</v>
      </c>
      <c r="E136" s="12" t="s">
        <v>299</v>
      </c>
      <c r="F136" s="12" t="s">
        <v>43</v>
      </c>
      <c r="G136" s="12"/>
      <c r="H136" s="12"/>
      <c r="I136" s="12"/>
      <c r="J136" s="12" t="s">
        <v>299</v>
      </c>
    </row>
    <row r="137" spans="1:10" ht="63" customHeight="1">
      <c r="A137" s="12">
        <v>5</v>
      </c>
      <c r="B137" s="12" t="s">
        <v>298</v>
      </c>
      <c r="C137" s="13" t="s">
        <v>173</v>
      </c>
      <c r="D137" s="12">
        <v>25</v>
      </c>
      <c r="E137" s="12" t="s">
        <v>299</v>
      </c>
      <c r="F137" s="12" t="s">
        <v>148</v>
      </c>
      <c r="G137" s="12"/>
      <c r="H137" s="12"/>
      <c r="I137" s="12"/>
      <c r="J137" s="12" t="s">
        <v>299</v>
      </c>
    </row>
    <row r="138" spans="1:10" ht="63.75" customHeight="1">
      <c r="A138" s="12">
        <v>6</v>
      </c>
      <c r="B138" s="12" t="s">
        <v>300</v>
      </c>
      <c r="C138" s="13" t="s">
        <v>174</v>
      </c>
      <c r="D138" s="12">
        <v>20</v>
      </c>
      <c r="E138" s="12" t="s">
        <v>299</v>
      </c>
      <c r="F138" s="12" t="s">
        <v>148</v>
      </c>
      <c r="G138" s="12"/>
      <c r="H138" s="12"/>
      <c r="I138" s="12"/>
      <c r="J138" s="12" t="s">
        <v>299</v>
      </c>
    </row>
    <row r="139" spans="1:10" ht="68.25" customHeight="1" thickBot="1">
      <c r="A139" s="10">
        <v>7</v>
      </c>
      <c r="B139" s="46" t="s">
        <v>300</v>
      </c>
      <c r="C139" s="47" t="s">
        <v>175</v>
      </c>
      <c r="D139" s="46">
        <v>20</v>
      </c>
      <c r="E139" s="46" t="s">
        <v>299</v>
      </c>
      <c r="F139" s="46" t="s">
        <v>43</v>
      </c>
      <c r="G139" s="46"/>
      <c r="H139" s="46"/>
      <c r="I139" s="48"/>
      <c r="J139" s="7" t="s">
        <v>299</v>
      </c>
    </row>
    <row r="140" spans="1:10" ht="21.75" customHeight="1" thickBot="1">
      <c r="A140" s="40"/>
      <c r="B140" s="41"/>
      <c r="C140" s="23" t="s">
        <v>56</v>
      </c>
      <c r="D140" s="22">
        <f>SUM(D133:D139)</f>
        <v>355</v>
      </c>
      <c r="E140" s="22"/>
      <c r="F140" s="22"/>
      <c r="G140" s="22">
        <f>SUM(G133:G139)</f>
        <v>0</v>
      </c>
      <c r="H140" s="22">
        <f>SUM(H133:H139)</f>
        <v>0</v>
      </c>
      <c r="I140" s="35">
        <f>H140/D140*100</f>
        <v>0</v>
      </c>
      <c r="J140" s="42"/>
    </row>
    <row r="141" spans="1:10" ht="19.5" customHeight="1" hidden="1">
      <c r="A141" s="73" t="s">
        <v>176</v>
      </c>
      <c r="B141" s="81"/>
      <c r="C141" s="81"/>
      <c r="D141" s="81"/>
      <c r="E141" s="81"/>
      <c r="F141" s="81"/>
      <c r="G141" s="81"/>
      <c r="H141" s="81"/>
      <c r="I141" s="81"/>
      <c r="J141" s="82"/>
    </row>
    <row r="142" spans="1:10" ht="42" customHeight="1" hidden="1">
      <c r="A142" s="49">
        <v>1</v>
      </c>
      <c r="B142" s="12" t="s">
        <v>177</v>
      </c>
      <c r="C142" s="50" t="s">
        <v>178</v>
      </c>
      <c r="D142" s="49">
        <v>0</v>
      </c>
      <c r="E142" s="49" t="s">
        <v>179</v>
      </c>
      <c r="F142" s="49" t="s">
        <v>60</v>
      </c>
      <c r="G142" s="51"/>
      <c r="H142" s="51"/>
      <c r="I142" s="52"/>
      <c r="J142" s="49" t="s">
        <v>179</v>
      </c>
    </row>
    <row r="143" spans="1:10" ht="21" customHeight="1" thickBot="1">
      <c r="A143" s="83" t="s">
        <v>180</v>
      </c>
      <c r="B143" s="84"/>
      <c r="C143" s="84"/>
      <c r="D143" s="84"/>
      <c r="E143" s="84"/>
      <c r="F143" s="84"/>
      <c r="G143" s="84"/>
      <c r="H143" s="84"/>
      <c r="I143" s="84"/>
      <c r="J143" s="85"/>
    </row>
    <row r="144" spans="1:10" s="54" customFormat="1" ht="50.25" customHeight="1">
      <c r="A144" s="12">
        <v>1</v>
      </c>
      <c r="B144" s="12" t="s">
        <v>181</v>
      </c>
      <c r="C144" s="53" t="s">
        <v>182</v>
      </c>
      <c r="D144" s="14">
        <v>60</v>
      </c>
      <c r="E144" s="12" t="s">
        <v>299</v>
      </c>
      <c r="F144" s="10" t="s">
        <v>13</v>
      </c>
      <c r="G144" s="14"/>
      <c r="H144" s="14"/>
      <c r="I144" s="14"/>
      <c r="J144" s="10" t="s">
        <v>299</v>
      </c>
    </row>
    <row r="145" spans="1:10" s="56" customFormat="1" ht="52.5" customHeight="1">
      <c r="A145" s="12">
        <v>2</v>
      </c>
      <c r="B145" s="12" t="s">
        <v>301</v>
      </c>
      <c r="C145" s="13" t="s">
        <v>183</v>
      </c>
      <c r="D145" s="14">
        <v>70</v>
      </c>
      <c r="E145" s="12" t="s">
        <v>299</v>
      </c>
      <c r="F145" s="10" t="s">
        <v>184</v>
      </c>
      <c r="G145" s="55"/>
      <c r="H145" s="55"/>
      <c r="I145" s="55"/>
      <c r="J145" s="10" t="s">
        <v>299</v>
      </c>
    </row>
    <row r="146" spans="1:10" ht="54" customHeight="1" thickBot="1">
      <c r="A146" s="12">
        <v>3</v>
      </c>
      <c r="B146" s="12" t="s">
        <v>301</v>
      </c>
      <c r="C146" s="13" t="s">
        <v>185</v>
      </c>
      <c r="D146" s="12">
        <v>21</v>
      </c>
      <c r="E146" s="12" t="s">
        <v>299</v>
      </c>
      <c r="F146" s="12" t="s">
        <v>40</v>
      </c>
      <c r="G146" s="12"/>
      <c r="H146" s="12"/>
      <c r="I146" s="12"/>
      <c r="J146" s="10" t="s">
        <v>299</v>
      </c>
    </row>
    <row r="147" spans="1:10" s="36" customFormat="1" ht="23.25" customHeight="1" thickBot="1">
      <c r="A147" s="21"/>
      <c r="B147" s="22"/>
      <c r="C147" s="23" t="s">
        <v>56</v>
      </c>
      <c r="D147" s="22">
        <f>SUM(D144:D146)</f>
        <v>151</v>
      </c>
      <c r="E147" s="22"/>
      <c r="F147" s="22"/>
      <c r="G147" s="22">
        <f>SUM(G144:G146)</f>
        <v>0</v>
      </c>
      <c r="H147" s="22">
        <f>SUM(H144:H146)</f>
        <v>0</v>
      </c>
      <c r="I147" s="35">
        <f>H147/D147*100</f>
        <v>0</v>
      </c>
      <c r="J147" s="26"/>
    </row>
    <row r="148" spans="1:10" ht="19.5" customHeight="1" thickBot="1">
      <c r="A148" s="86" t="s">
        <v>186</v>
      </c>
      <c r="B148" s="77"/>
      <c r="C148" s="77"/>
      <c r="D148" s="77"/>
      <c r="E148" s="77"/>
      <c r="F148" s="77"/>
      <c r="G148" s="77"/>
      <c r="H148" s="77"/>
      <c r="I148" s="77"/>
      <c r="J148" s="78"/>
    </row>
    <row r="149" spans="1:10" ht="61.5" customHeight="1">
      <c r="A149" s="10">
        <v>1</v>
      </c>
      <c r="B149" s="10" t="s">
        <v>302</v>
      </c>
      <c r="C149" s="11" t="s">
        <v>188</v>
      </c>
      <c r="D149" s="10">
        <v>25</v>
      </c>
      <c r="E149" s="12" t="s">
        <v>299</v>
      </c>
      <c r="F149" s="10" t="s">
        <v>13</v>
      </c>
      <c r="G149" s="10"/>
      <c r="H149" s="10"/>
      <c r="I149" s="57"/>
      <c r="J149" s="10" t="s">
        <v>299</v>
      </c>
    </row>
    <row r="150" spans="1:10" ht="64.5" customHeight="1">
      <c r="A150" s="12">
        <v>2</v>
      </c>
      <c r="B150" s="12" t="s">
        <v>302</v>
      </c>
      <c r="C150" s="13" t="s">
        <v>189</v>
      </c>
      <c r="D150" s="12">
        <v>20</v>
      </c>
      <c r="E150" s="12" t="s">
        <v>299</v>
      </c>
      <c r="F150" s="12" t="s">
        <v>13</v>
      </c>
      <c r="G150" s="12"/>
      <c r="H150" s="12"/>
      <c r="I150" s="16"/>
      <c r="J150" s="12" t="s">
        <v>299</v>
      </c>
    </row>
    <row r="151" spans="1:10" ht="64.5" customHeight="1">
      <c r="A151" s="12">
        <v>3</v>
      </c>
      <c r="B151" s="12" t="s">
        <v>302</v>
      </c>
      <c r="C151" s="13" t="s">
        <v>190</v>
      </c>
      <c r="D151" s="12">
        <v>40</v>
      </c>
      <c r="E151" s="12" t="s">
        <v>299</v>
      </c>
      <c r="F151" s="12" t="s">
        <v>40</v>
      </c>
      <c r="G151" s="12"/>
      <c r="H151" s="12"/>
      <c r="I151" s="16"/>
      <c r="J151" s="12" t="s">
        <v>299</v>
      </c>
    </row>
    <row r="152" spans="1:10" ht="65.25" customHeight="1">
      <c r="A152" s="12">
        <v>4</v>
      </c>
      <c r="B152" s="12" t="s">
        <v>302</v>
      </c>
      <c r="C152" s="13" t="s">
        <v>191</v>
      </c>
      <c r="D152" s="12">
        <v>50</v>
      </c>
      <c r="E152" s="12" t="s">
        <v>299</v>
      </c>
      <c r="F152" s="12" t="s">
        <v>192</v>
      </c>
      <c r="G152" s="12"/>
      <c r="H152" s="12"/>
      <c r="I152" s="16"/>
      <c r="J152" s="12" t="s">
        <v>299</v>
      </c>
    </row>
    <row r="153" spans="1:10" ht="48.75" customHeight="1">
      <c r="A153" s="12">
        <v>5</v>
      </c>
      <c r="B153" s="12" t="s">
        <v>187</v>
      </c>
      <c r="C153" s="13" t="s">
        <v>193</v>
      </c>
      <c r="D153" s="12">
        <v>25</v>
      </c>
      <c r="E153" s="12" t="s">
        <v>299</v>
      </c>
      <c r="F153" s="12" t="s">
        <v>194</v>
      </c>
      <c r="G153" s="12"/>
      <c r="H153" s="12"/>
      <c r="I153" s="16"/>
      <c r="J153" s="12" t="s">
        <v>299</v>
      </c>
    </row>
    <row r="154" spans="1:10" ht="36.75" customHeight="1">
      <c r="A154" s="12">
        <v>6</v>
      </c>
      <c r="B154" s="12" t="s">
        <v>289</v>
      </c>
      <c r="C154" s="13" t="s">
        <v>195</v>
      </c>
      <c r="D154" s="12">
        <v>31.2</v>
      </c>
      <c r="E154" s="12" t="s">
        <v>289</v>
      </c>
      <c r="F154" s="12" t="s">
        <v>43</v>
      </c>
      <c r="G154" s="12"/>
      <c r="H154" s="12"/>
      <c r="I154" s="16"/>
      <c r="J154" s="12" t="s">
        <v>289</v>
      </c>
    </row>
    <row r="155" spans="1:10" ht="63" customHeight="1" thickBot="1">
      <c r="A155" s="10">
        <v>7</v>
      </c>
      <c r="B155" s="10" t="s">
        <v>289</v>
      </c>
      <c r="C155" s="11" t="s">
        <v>196</v>
      </c>
      <c r="D155" s="10">
        <v>13</v>
      </c>
      <c r="E155" s="10" t="s">
        <v>289</v>
      </c>
      <c r="F155" s="10" t="s">
        <v>43</v>
      </c>
      <c r="G155" s="10"/>
      <c r="H155" s="10"/>
      <c r="I155" s="57"/>
      <c r="J155" s="10" t="s">
        <v>289</v>
      </c>
    </row>
    <row r="156" spans="1:10" s="36" customFormat="1" ht="19.5" customHeight="1" thickBot="1">
      <c r="A156" s="21"/>
      <c r="B156" s="22"/>
      <c r="C156" s="23" t="s">
        <v>56</v>
      </c>
      <c r="D156" s="22">
        <f>SUM(D149:D155)</f>
        <v>204.2</v>
      </c>
      <c r="E156" s="22"/>
      <c r="F156" s="22"/>
      <c r="G156" s="22">
        <f>SUM(G149:G155)</f>
        <v>0</v>
      </c>
      <c r="H156" s="22">
        <f>SUM(H149:H155)</f>
        <v>0</v>
      </c>
      <c r="I156" s="58">
        <v>0</v>
      </c>
      <c r="J156" s="26"/>
    </row>
    <row r="157" spans="1:10" ht="18.75" customHeight="1" thickBot="1">
      <c r="A157" s="87" t="s">
        <v>197</v>
      </c>
      <c r="B157" s="88"/>
      <c r="C157" s="88"/>
      <c r="D157" s="88"/>
      <c r="E157" s="88"/>
      <c r="F157" s="88"/>
      <c r="G157" s="88"/>
      <c r="H157" s="88"/>
      <c r="I157" s="88"/>
      <c r="J157" s="89"/>
    </row>
    <row r="158" spans="1:10" ht="48" customHeight="1">
      <c r="A158" s="10">
        <v>1</v>
      </c>
      <c r="B158" s="10" t="s">
        <v>303</v>
      </c>
      <c r="C158" s="11" t="s">
        <v>198</v>
      </c>
      <c r="D158" s="10">
        <v>15</v>
      </c>
      <c r="E158" s="10" t="s">
        <v>299</v>
      </c>
      <c r="F158" s="10" t="s">
        <v>43</v>
      </c>
      <c r="G158" s="10"/>
      <c r="H158" s="10"/>
      <c r="I158" s="10"/>
      <c r="J158" s="10" t="s">
        <v>299</v>
      </c>
    </row>
    <row r="159" spans="1:10" s="15" customFormat="1" ht="51" customHeight="1" thickBot="1">
      <c r="A159" s="8">
        <v>2</v>
      </c>
      <c r="B159" s="12" t="s">
        <v>304</v>
      </c>
      <c r="C159" s="38" t="s">
        <v>199</v>
      </c>
      <c r="D159" s="7">
        <v>20</v>
      </c>
      <c r="E159" s="49" t="s">
        <v>299</v>
      </c>
      <c r="F159" s="10" t="s">
        <v>43</v>
      </c>
      <c r="G159" s="7"/>
      <c r="H159" s="7"/>
      <c r="I159" s="7"/>
      <c r="J159" s="10" t="s">
        <v>299</v>
      </c>
    </row>
    <row r="160" spans="1:10" s="36" customFormat="1" ht="33" customHeight="1" thickBot="1">
      <c r="A160" s="21"/>
      <c r="B160" s="22"/>
      <c r="C160" s="23" t="s">
        <v>56</v>
      </c>
      <c r="D160" s="22">
        <f>SUM(D158:D159)</f>
        <v>35</v>
      </c>
      <c r="E160" s="10"/>
      <c r="F160" s="22"/>
      <c r="G160" s="22">
        <f>SUM(G158:G159)</f>
        <v>0</v>
      </c>
      <c r="H160" s="22">
        <f>SUM(H158:H159)</f>
        <v>0</v>
      </c>
      <c r="I160" s="35">
        <f>H160/D160*100</f>
        <v>0</v>
      </c>
      <c r="J160" s="26"/>
    </row>
    <row r="161" spans="1:10" ht="24" customHeight="1">
      <c r="A161" s="73" t="s">
        <v>200</v>
      </c>
      <c r="B161" s="74"/>
      <c r="C161" s="74"/>
      <c r="D161" s="74"/>
      <c r="E161" s="74"/>
      <c r="F161" s="74"/>
      <c r="G161" s="74"/>
      <c r="H161" s="74"/>
      <c r="I161" s="74"/>
      <c r="J161" s="75"/>
    </row>
    <row r="162" spans="1:10" ht="64.5" customHeight="1">
      <c r="A162" s="59">
        <v>1</v>
      </c>
      <c r="B162" s="29" t="s">
        <v>305</v>
      </c>
      <c r="C162" s="13" t="s">
        <v>201</v>
      </c>
      <c r="D162" s="12">
        <v>2.3</v>
      </c>
      <c r="E162" s="12" t="s">
        <v>305</v>
      </c>
      <c r="F162" s="12" t="s">
        <v>202</v>
      </c>
      <c r="G162" s="12"/>
      <c r="H162" s="12"/>
      <c r="I162" s="12"/>
      <c r="J162" s="29" t="s">
        <v>305</v>
      </c>
    </row>
    <row r="163" spans="1:10" ht="47.25" customHeight="1">
      <c r="A163" s="59">
        <v>2</v>
      </c>
      <c r="B163" s="12" t="s">
        <v>305</v>
      </c>
      <c r="C163" s="13" t="s">
        <v>203</v>
      </c>
      <c r="D163" s="12">
        <v>2.3</v>
      </c>
      <c r="E163" s="12" t="s">
        <v>305</v>
      </c>
      <c r="F163" s="12" t="s">
        <v>151</v>
      </c>
      <c r="G163" s="12"/>
      <c r="H163" s="12"/>
      <c r="I163" s="12"/>
      <c r="J163" s="29" t="s">
        <v>305</v>
      </c>
    </row>
    <row r="164" spans="1:10" ht="43.5" customHeight="1">
      <c r="A164" s="59">
        <v>3</v>
      </c>
      <c r="B164" s="12" t="s">
        <v>305</v>
      </c>
      <c r="C164" s="13" t="s">
        <v>204</v>
      </c>
      <c r="D164" s="12">
        <v>945.5</v>
      </c>
      <c r="E164" s="12" t="s">
        <v>305</v>
      </c>
      <c r="F164" s="12" t="s">
        <v>205</v>
      </c>
      <c r="G164" s="12"/>
      <c r="H164" s="12"/>
      <c r="I164" s="12"/>
      <c r="J164" s="29" t="s">
        <v>305</v>
      </c>
    </row>
    <row r="165" spans="1:10" ht="36" customHeight="1">
      <c r="A165" s="59">
        <v>4</v>
      </c>
      <c r="B165" s="12" t="s">
        <v>305</v>
      </c>
      <c r="C165" s="13" t="s">
        <v>206</v>
      </c>
      <c r="D165" s="12">
        <v>277.8</v>
      </c>
      <c r="E165" s="12" t="s">
        <v>305</v>
      </c>
      <c r="F165" s="12" t="s">
        <v>205</v>
      </c>
      <c r="G165" s="12"/>
      <c r="H165" s="12"/>
      <c r="I165" s="12"/>
      <c r="J165" s="29" t="s">
        <v>305</v>
      </c>
    </row>
    <row r="166" spans="1:10" ht="36" customHeight="1">
      <c r="A166" s="59">
        <v>5</v>
      </c>
      <c r="B166" s="12" t="s">
        <v>305</v>
      </c>
      <c r="C166" s="13" t="s">
        <v>207</v>
      </c>
      <c r="D166" s="12">
        <v>307.2</v>
      </c>
      <c r="E166" s="12" t="s">
        <v>305</v>
      </c>
      <c r="F166" s="12" t="s">
        <v>205</v>
      </c>
      <c r="G166" s="12"/>
      <c r="H166" s="12"/>
      <c r="I166" s="12"/>
      <c r="J166" s="29" t="s">
        <v>305</v>
      </c>
    </row>
    <row r="167" spans="1:10" ht="32.25" customHeight="1" thickBot="1">
      <c r="A167" s="59">
        <v>6</v>
      </c>
      <c r="B167" s="12" t="s">
        <v>305</v>
      </c>
      <c r="C167" s="13" t="s">
        <v>208</v>
      </c>
      <c r="D167" s="12">
        <v>165.3</v>
      </c>
      <c r="E167" s="12" t="s">
        <v>305</v>
      </c>
      <c r="F167" s="12" t="s">
        <v>205</v>
      </c>
      <c r="G167" s="12"/>
      <c r="H167" s="12"/>
      <c r="I167" s="12"/>
      <c r="J167" s="60" t="s">
        <v>305</v>
      </c>
    </row>
    <row r="168" spans="1:10" s="36" customFormat="1" ht="21.75" customHeight="1" thickBot="1">
      <c r="A168" s="24"/>
      <c r="B168" s="22"/>
      <c r="C168" s="23" t="s">
        <v>56</v>
      </c>
      <c r="D168" s="22">
        <f>SUM(D162:D167)</f>
        <v>1700.4</v>
      </c>
      <c r="E168" s="22"/>
      <c r="F168" s="22"/>
      <c r="G168" s="22">
        <v>0</v>
      </c>
      <c r="H168" s="22">
        <v>0</v>
      </c>
      <c r="I168" s="58">
        <v>0</v>
      </c>
      <c r="J168" s="26"/>
    </row>
    <row r="169" spans="1:10" ht="16.5" customHeight="1" thickBot="1">
      <c r="A169" s="76" t="s">
        <v>309</v>
      </c>
      <c r="B169" s="77"/>
      <c r="C169" s="77"/>
      <c r="D169" s="77"/>
      <c r="E169" s="77"/>
      <c r="F169" s="77"/>
      <c r="G169" s="77"/>
      <c r="H169" s="77"/>
      <c r="I169" s="77"/>
      <c r="J169" s="78"/>
    </row>
    <row r="170" spans="1:10" ht="51" customHeight="1">
      <c r="A170" s="10">
        <v>1</v>
      </c>
      <c r="B170" s="10" t="s">
        <v>209</v>
      </c>
      <c r="C170" s="11" t="s">
        <v>210</v>
      </c>
      <c r="D170" s="10">
        <v>250</v>
      </c>
      <c r="E170" s="10" t="s">
        <v>306</v>
      </c>
      <c r="F170" s="10" t="s">
        <v>211</v>
      </c>
      <c r="G170" s="10"/>
      <c r="H170" s="10"/>
      <c r="I170" s="61"/>
      <c r="J170" s="10" t="s">
        <v>306</v>
      </c>
    </row>
    <row r="171" spans="1:10" ht="48.75" customHeight="1">
      <c r="A171" s="12">
        <v>2</v>
      </c>
      <c r="B171" s="12" t="s">
        <v>209</v>
      </c>
      <c r="C171" s="13" t="s">
        <v>212</v>
      </c>
      <c r="D171" s="12">
        <v>215</v>
      </c>
      <c r="E171" s="12" t="s">
        <v>306</v>
      </c>
      <c r="F171" s="12" t="s">
        <v>213</v>
      </c>
      <c r="G171" s="12"/>
      <c r="H171" s="12"/>
      <c r="I171" s="34"/>
      <c r="J171" s="12" t="s">
        <v>306</v>
      </c>
    </row>
    <row r="172" spans="1:10" s="19" customFormat="1" ht="45.75" customHeight="1">
      <c r="A172" s="12">
        <v>3</v>
      </c>
      <c r="B172" s="12" t="s">
        <v>209</v>
      </c>
      <c r="C172" s="13" t="s">
        <v>214</v>
      </c>
      <c r="D172" s="12">
        <v>13</v>
      </c>
      <c r="E172" s="12" t="s">
        <v>306</v>
      </c>
      <c r="F172" s="12" t="s">
        <v>213</v>
      </c>
      <c r="G172" s="12"/>
      <c r="H172" s="12"/>
      <c r="I172" s="34"/>
      <c r="J172" s="12" t="s">
        <v>306</v>
      </c>
    </row>
    <row r="173" spans="1:10" ht="49.5" customHeight="1">
      <c r="A173" s="12">
        <v>4</v>
      </c>
      <c r="B173" s="12" t="s">
        <v>209</v>
      </c>
      <c r="C173" s="13" t="s">
        <v>215</v>
      </c>
      <c r="D173" s="12">
        <v>20</v>
      </c>
      <c r="E173" s="12" t="s">
        <v>306</v>
      </c>
      <c r="F173" s="12" t="s">
        <v>213</v>
      </c>
      <c r="G173" s="12"/>
      <c r="H173" s="12"/>
      <c r="I173" s="34"/>
      <c r="J173" s="12" t="s">
        <v>306</v>
      </c>
    </row>
    <row r="174" spans="1:10" ht="54.75" customHeight="1">
      <c r="A174" s="12">
        <v>5</v>
      </c>
      <c r="B174" s="12" t="s">
        <v>216</v>
      </c>
      <c r="C174" s="13" t="s">
        <v>217</v>
      </c>
      <c r="D174" s="12">
        <v>70</v>
      </c>
      <c r="E174" s="12" t="s">
        <v>306</v>
      </c>
      <c r="F174" s="12" t="s">
        <v>213</v>
      </c>
      <c r="G174" s="12"/>
      <c r="H174" s="12"/>
      <c r="I174" s="34"/>
      <c r="J174" s="12" t="s">
        <v>306</v>
      </c>
    </row>
    <row r="175" spans="1:10" ht="60" customHeight="1">
      <c r="A175" s="12">
        <v>6</v>
      </c>
      <c r="B175" s="12" t="s">
        <v>218</v>
      </c>
      <c r="C175" s="13" t="s">
        <v>219</v>
      </c>
      <c r="D175" s="12">
        <v>160</v>
      </c>
      <c r="E175" s="12" t="s">
        <v>306</v>
      </c>
      <c r="F175" s="12" t="s">
        <v>213</v>
      </c>
      <c r="G175" s="12"/>
      <c r="H175" s="12"/>
      <c r="I175" s="34"/>
      <c r="J175" s="12" t="s">
        <v>306</v>
      </c>
    </row>
    <row r="176" spans="1:10" ht="48" customHeight="1">
      <c r="A176" s="12">
        <v>7</v>
      </c>
      <c r="B176" s="12" t="s">
        <v>177</v>
      </c>
      <c r="C176" s="13" t="s">
        <v>220</v>
      </c>
      <c r="D176" s="12">
        <v>254.7</v>
      </c>
      <c r="E176" s="12" t="s">
        <v>307</v>
      </c>
      <c r="F176" s="12" t="s">
        <v>221</v>
      </c>
      <c r="G176" s="12"/>
      <c r="H176" s="12"/>
      <c r="I176" s="34"/>
      <c r="J176" s="12" t="s">
        <v>308</v>
      </c>
    </row>
    <row r="177" spans="1:10" ht="48" customHeight="1">
      <c r="A177" s="12">
        <v>8</v>
      </c>
      <c r="B177" s="12" t="s">
        <v>177</v>
      </c>
      <c r="C177" s="13" t="s">
        <v>222</v>
      </c>
      <c r="D177" s="12">
        <v>1000</v>
      </c>
      <c r="E177" s="12" t="s">
        <v>306</v>
      </c>
      <c r="F177" s="12" t="s">
        <v>221</v>
      </c>
      <c r="G177" s="12"/>
      <c r="H177" s="12"/>
      <c r="I177" s="34"/>
      <c r="J177" s="12" t="s">
        <v>306</v>
      </c>
    </row>
    <row r="178" spans="1:10" ht="48" customHeight="1">
      <c r="A178" s="12">
        <v>9</v>
      </c>
      <c r="B178" s="12" t="s">
        <v>177</v>
      </c>
      <c r="C178" s="13" t="s">
        <v>223</v>
      </c>
      <c r="D178" s="12">
        <v>30</v>
      </c>
      <c r="E178" s="12" t="s">
        <v>306</v>
      </c>
      <c r="F178" s="12" t="s">
        <v>221</v>
      </c>
      <c r="G178" s="12"/>
      <c r="H178" s="12"/>
      <c r="I178" s="34"/>
      <c r="J178" s="12" t="s">
        <v>306</v>
      </c>
    </row>
    <row r="179" spans="1:10" ht="69.75" customHeight="1">
      <c r="A179" s="12">
        <v>10</v>
      </c>
      <c r="B179" s="12" t="s">
        <v>177</v>
      </c>
      <c r="C179" s="13" t="s">
        <v>224</v>
      </c>
      <c r="D179" s="12">
        <v>3800</v>
      </c>
      <c r="E179" s="12" t="s">
        <v>256</v>
      </c>
      <c r="F179" s="12" t="s">
        <v>221</v>
      </c>
      <c r="G179" s="12"/>
      <c r="H179" s="12"/>
      <c r="I179" s="34"/>
      <c r="J179" s="12" t="s">
        <v>225</v>
      </c>
    </row>
    <row r="180" spans="1:10" ht="47.25" customHeight="1">
      <c r="A180" s="12">
        <v>11</v>
      </c>
      <c r="B180" s="12" t="s">
        <v>226</v>
      </c>
      <c r="C180" s="13" t="s">
        <v>227</v>
      </c>
      <c r="D180" s="12">
        <v>60</v>
      </c>
      <c r="E180" s="12" t="s">
        <v>306</v>
      </c>
      <c r="F180" s="12" t="s">
        <v>228</v>
      </c>
      <c r="G180" s="12"/>
      <c r="H180" s="12"/>
      <c r="I180" s="34"/>
      <c r="J180" s="12" t="s">
        <v>306</v>
      </c>
    </row>
    <row r="181" spans="1:10" s="30" customFormat="1" ht="51.75" customHeight="1">
      <c r="A181" s="10">
        <v>12</v>
      </c>
      <c r="B181" s="29" t="s">
        <v>229</v>
      </c>
      <c r="C181" s="62" t="s">
        <v>230</v>
      </c>
      <c r="D181" s="27">
        <v>170</v>
      </c>
      <c r="E181" s="12" t="s">
        <v>306</v>
      </c>
      <c r="F181" s="29" t="s">
        <v>231</v>
      </c>
      <c r="G181" s="63"/>
      <c r="H181" s="63"/>
      <c r="I181" s="63"/>
      <c r="J181" s="12" t="s">
        <v>306</v>
      </c>
    </row>
    <row r="182" spans="1:10" ht="20.25" customHeight="1" thickBot="1">
      <c r="A182" s="64"/>
      <c r="B182" s="65"/>
      <c r="C182" s="66" t="s">
        <v>232</v>
      </c>
      <c r="D182" s="65">
        <f>SUM(D170:D181)</f>
        <v>6042.7</v>
      </c>
      <c r="E182" s="65"/>
      <c r="F182" s="65"/>
      <c r="G182" s="65">
        <f>SUM(G170:G179)</f>
        <v>0</v>
      </c>
      <c r="H182" s="65">
        <f>SUM(H170:H179)</f>
        <v>0</v>
      </c>
      <c r="I182" s="67">
        <f>H182/D182*100</f>
        <v>0</v>
      </c>
      <c r="J182" s="68"/>
    </row>
    <row r="183" spans="1:10" s="15" customFormat="1" ht="17.25" customHeight="1" thickBot="1">
      <c r="A183" s="69"/>
      <c r="B183" s="79" t="s">
        <v>233</v>
      </c>
      <c r="C183" s="80"/>
      <c r="D183" s="24">
        <f>D182+D168+D160+D156+D147+D142+D140+D131+D103+D41+D117</f>
        <v>23490.120000000003</v>
      </c>
      <c r="E183" s="24"/>
      <c r="F183" s="24"/>
      <c r="G183" s="24">
        <f>G182+G168+G160+G156+G147+G142+G140+G131+G103+G41</f>
        <v>0</v>
      </c>
      <c r="H183" s="25">
        <f>H182+H168+H160+H156+H147+H142+H140+H131+H103+H41</f>
        <v>0</v>
      </c>
      <c r="I183" s="25">
        <f>H183/D183*100</f>
        <v>0</v>
      </c>
      <c r="J183" s="26"/>
    </row>
    <row r="184" spans="1:10" ht="23.25" customHeight="1">
      <c r="A184" s="72" t="s">
        <v>234</v>
      </c>
      <c r="B184" s="72"/>
      <c r="C184" s="72"/>
      <c r="D184" s="72"/>
      <c r="E184" s="72"/>
      <c r="F184" s="72"/>
      <c r="G184" s="72"/>
      <c r="H184" s="72"/>
      <c r="I184" s="72"/>
      <c r="J184" s="72"/>
    </row>
    <row r="185" spans="1:10" ht="9" customHeight="1">
      <c r="A185" s="70"/>
      <c r="B185" s="70"/>
      <c r="C185" s="53"/>
      <c r="D185" s="70"/>
      <c r="E185" s="71"/>
      <c r="F185" s="71"/>
      <c r="G185" s="70"/>
      <c r="H185" s="70"/>
      <c r="I185" s="70"/>
      <c r="J185" s="70"/>
    </row>
    <row r="186" spans="1:10" ht="27" customHeight="1">
      <c r="A186" s="72" t="s">
        <v>235</v>
      </c>
      <c r="B186" s="72"/>
      <c r="C186" s="72"/>
      <c r="D186" s="72"/>
      <c r="E186" s="72"/>
      <c r="F186" s="72"/>
      <c r="G186" s="72"/>
      <c r="H186" s="72"/>
      <c r="I186" s="72"/>
      <c r="J186" s="72"/>
    </row>
    <row r="187" spans="1:10" s="54" customFormat="1" ht="23.25" customHeight="1">
      <c r="A187" s="70"/>
      <c r="B187" s="15" t="s">
        <v>236</v>
      </c>
      <c r="C187" s="53"/>
      <c r="D187" s="70"/>
      <c r="E187" s="71" t="s">
        <v>237</v>
      </c>
      <c r="F187" s="71"/>
      <c r="G187" s="71"/>
      <c r="H187" s="71"/>
      <c r="I187" s="71"/>
      <c r="J187" s="70"/>
    </row>
    <row r="188" ht="10.5" customHeight="1">
      <c r="B188" s="1" t="s">
        <v>238</v>
      </c>
    </row>
    <row r="192" spans="3:10" s="15" customFormat="1" ht="15.75">
      <c r="C192" s="53"/>
      <c r="D192" s="71"/>
      <c r="E192" s="71"/>
      <c r="F192" s="71"/>
      <c r="G192" s="71"/>
      <c r="H192" s="71"/>
      <c r="I192" s="71"/>
      <c r="J192" s="71"/>
    </row>
    <row r="194" ht="15.75">
      <c r="A194" s="70"/>
    </row>
    <row r="195" ht="15.75">
      <c r="A195" s="70"/>
    </row>
    <row r="196" ht="24" customHeight="1"/>
  </sheetData>
  <mergeCells count="21">
    <mergeCell ref="G1:J1"/>
    <mergeCell ref="G2:J2"/>
    <mergeCell ref="I3:J3"/>
    <mergeCell ref="G4:J4"/>
    <mergeCell ref="A5:J5"/>
    <mergeCell ref="A6:J6"/>
    <mergeCell ref="A7:J7"/>
    <mergeCell ref="A10:J10"/>
    <mergeCell ref="A42:J42"/>
    <mergeCell ref="A104:J104"/>
    <mergeCell ref="A118:J118"/>
    <mergeCell ref="A132:J132"/>
    <mergeCell ref="A141:J141"/>
    <mergeCell ref="A143:J143"/>
    <mergeCell ref="A148:J148"/>
    <mergeCell ref="A157:J157"/>
    <mergeCell ref="A186:J186"/>
    <mergeCell ref="A161:J161"/>
    <mergeCell ref="A169:J169"/>
    <mergeCell ref="B183:C183"/>
    <mergeCell ref="A184:J184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"СЕЗ"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ПТО</dc:creator>
  <cp:keywords/>
  <dc:description/>
  <cp:lastModifiedBy>Лимонова</cp:lastModifiedBy>
  <cp:lastPrinted>2007-05-24T11:16:24Z</cp:lastPrinted>
  <dcterms:created xsi:type="dcterms:W3CDTF">2007-04-24T05:28:40Z</dcterms:created>
  <dcterms:modified xsi:type="dcterms:W3CDTF">2007-08-13T06:16:44Z</dcterms:modified>
  <cp:category/>
  <cp:version/>
  <cp:contentType/>
  <cp:contentStatus/>
</cp:coreProperties>
</file>