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tabRatio="601" activeTab="0"/>
  </bookViews>
  <sheets>
    <sheet name="4 кв 2011 г" sheetId="1" r:id="rId1"/>
    <sheet name="3 кв 2011 г" sheetId="2" r:id="rId2"/>
    <sheet name="2 кв 2011 г" sheetId="3" r:id="rId3"/>
    <sheet name="1 кв 2011 г" sheetId="4" r:id="rId4"/>
  </sheets>
  <definedNames/>
  <calcPr fullCalcOnLoad="1"/>
</workbook>
</file>

<file path=xl/sharedStrings.xml><?xml version="1.0" encoding="utf-8"?>
<sst xmlns="http://schemas.openxmlformats.org/spreadsheetml/2006/main" count="802" uniqueCount="107">
  <si>
    <t>Индикаторы</t>
  </si>
  <si>
    <t>Предельно допустимые значения</t>
  </si>
  <si>
    <t>в том числе:</t>
  </si>
  <si>
    <t>налог на прибыль (доход) предприятий и организаций</t>
  </si>
  <si>
    <t>X</t>
  </si>
  <si>
    <t>-</t>
  </si>
  <si>
    <t>налоги на имущество</t>
  </si>
  <si>
    <t>субвенции</t>
  </si>
  <si>
    <t>Х</t>
  </si>
  <si>
    <t>Всего доходы бюджета</t>
  </si>
  <si>
    <t>Всего расходов бюджета</t>
  </si>
  <si>
    <t>Источники покрытия дефицита:</t>
  </si>
  <si>
    <t>изменение остатков средств на счетах в банках</t>
  </si>
  <si>
    <t>прочие источники внутреннего финансирования</t>
  </si>
  <si>
    <t>поступления от продажи государственного имущества</t>
  </si>
  <si>
    <t>Кредиторская задолженность бюджета</t>
  </si>
  <si>
    <t>по оплате труда и начислениям</t>
  </si>
  <si>
    <t>по трансфертам населению</t>
  </si>
  <si>
    <t>по прямым обязательствам</t>
  </si>
  <si>
    <t>по условным обязательствам</t>
  </si>
  <si>
    <t>Доля финансовой помощи на выравнивание минимальной бюджетной обеспеченности из республиканского бюджета Чувашской Республики в структуре доходов бюджета</t>
  </si>
  <si>
    <t>не более 50 процентов</t>
  </si>
  <si>
    <t>не менее 65 процентов</t>
  </si>
  <si>
    <t>Доля налоговых поступлений от 10 крупнейших налогоплательщиков в структуре налоговых доходов</t>
  </si>
  <si>
    <t>не более 40 процентов</t>
  </si>
  <si>
    <t>не более 20 процентов</t>
  </si>
  <si>
    <t>не более 10 процентов</t>
  </si>
  <si>
    <t>не более 5 процентов</t>
  </si>
  <si>
    <t>не более 30 процентов</t>
  </si>
  <si>
    <t>не более 15 процентов</t>
  </si>
  <si>
    <t>не более 3 процентов</t>
  </si>
  <si>
    <t>ПЕРЕЧЕНЬ</t>
  </si>
  <si>
    <t>Доля налоговых доходов в структуре собственных доходов бюджета (без учёта сумм финансовой помощи из республикан-ского бюджета Чувашской Республики</t>
  </si>
  <si>
    <t>не превышающий 10 процентов доходов бюджета г. Шумерля без учёта сумм финансовой помощи из республиканского бюджета</t>
  </si>
  <si>
    <t>муниципальные ценные бумаги</t>
  </si>
  <si>
    <t>Доля расходов на обслуживание муниципального  долга в общей сумме расходов бюджета</t>
  </si>
  <si>
    <t>администрации города Шумерля</t>
  </si>
  <si>
    <t xml:space="preserve">аналитических индикаторов, характеризующих состояние </t>
  </si>
  <si>
    <t xml:space="preserve">% исполнения </t>
  </si>
  <si>
    <t>Доходы</t>
  </si>
  <si>
    <t>дотации</t>
  </si>
  <si>
    <t>субсидии</t>
  </si>
  <si>
    <t>бюджетные кредиты, полученные от других бюджетов бюджетной системы РФ бюджетами городских округов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</si>
  <si>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</si>
  <si>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</si>
  <si>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</si>
  <si>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</si>
  <si>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продажи  материальных и нематериальных активов</t>
  </si>
  <si>
    <t>штарфы, санкции, возмещение ущерба</t>
  </si>
  <si>
    <t>прочие неналоговые доходы</t>
  </si>
  <si>
    <t>Безвозмездные поступления</t>
  </si>
  <si>
    <t>расходы на обслуживание муниципального долга</t>
  </si>
  <si>
    <t>не превышающий объема доходов бюджета г. Шумерля без учёта сумм финансовой помощи из республиканского бюджета</t>
  </si>
  <si>
    <t>прочая кредиторская задолженность</t>
  </si>
  <si>
    <t>не превышающий объема доходов бюджета города Шумерля без учёта сумм финансовой помощи из республиканского бюджета</t>
  </si>
  <si>
    <t>** - оценка осуществляется в целом за финансовый год.</t>
  </si>
  <si>
    <t>* - показатели формируются в целом за финансовый год.</t>
  </si>
  <si>
    <t>отклонения фактического параметра от запланированного не более 10 процентов**</t>
  </si>
  <si>
    <t>текущие расходы бюджета*</t>
  </si>
  <si>
    <t>капитальные расходы бюджета*</t>
  </si>
  <si>
    <t>Дефицит бюджета (всего доходы – всего расходы)*</t>
  </si>
  <si>
    <t>Муниципальный долг, всего*</t>
  </si>
  <si>
    <t>Отношение накопленной недоимки по налоговым платежам к общей сумме налоговых доходов бюджета г. Шумерля*</t>
  </si>
  <si>
    <t>Отношение объёма краткосрочных долговых обязательств к долгосрочным долговым обязательствам*</t>
  </si>
  <si>
    <t>Отношение суммы привлечённых заёмных средств к собственным доходам бюджета (без учёта сумм финансовой помощи из республиканского бюджета Чувашской Республики*</t>
  </si>
  <si>
    <t>Отношение суммы выданных за год поручительств (гарантий) к расходам бюджета*</t>
  </si>
  <si>
    <t>Доля фактически понесённых расходов по исполнению гарантийных случаев по условным обязательствам в объёме расходов бюджета*</t>
  </si>
  <si>
    <t>Доля сумм выданных за год бюджетных кредитов в общем объёме расходов бюджета*</t>
  </si>
  <si>
    <t>кредиты, полученные в валюте РФ от кредитных организаций бюджетами городских округов</t>
  </si>
  <si>
    <t xml:space="preserve">Зам начальника финансового отдела </t>
  </si>
  <si>
    <t>задолженность по отмененным налогам, сборам и иным обязательным платежам</t>
  </si>
  <si>
    <t>возврат остатков субсидий</t>
  </si>
  <si>
    <t>налог на доходы  физических лиц</t>
  </si>
  <si>
    <t>Доля недоимки  от 10 крупнейших налогоплательщиков в структуре недоимки по налоговым платежам в бюджет города Шумерля</t>
  </si>
  <si>
    <t>Отношение текущей недоимки по налоговым платежам в бюджет города Шумерля к начисленной сумме налоговых доходов бюджета г. Шумерля*</t>
  </si>
  <si>
    <t>в 3 раза</t>
  </si>
  <si>
    <t>иные межбюджетные трансферты</t>
  </si>
  <si>
    <t>Доходы иной приносящей доход деятельности</t>
  </si>
  <si>
    <t xml:space="preserve">погашение бюджетами городских округов кредитов от кредитных организаций </t>
  </si>
  <si>
    <t>тыс. руб</t>
  </si>
  <si>
    <t xml:space="preserve">Межбюджетные трансферты </t>
  </si>
  <si>
    <t>в 2 раза</t>
  </si>
  <si>
    <t>бюджета г. Шумерля и муниципального долга за 1 квартал 2011 года</t>
  </si>
  <si>
    <t>А.Н.  Медведев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</si>
  <si>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</si>
  <si>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</si>
  <si>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экнономика </t>
  </si>
  <si>
    <t xml:space="preserve">Жилищно-коммунальное хозяйство </t>
  </si>
  <si>
    <t xml:space="preserve">Охрана окружающей среды </t>
  </si>
  <si>
    <t xml:space="preserve">Физическая культура и спорт </t>
  </si>
  <si>
    <t>Предусмотрено в бюджете на 2011 год</t>
  </si>
  <si>
    <t xml:space="preserve">Исполнено за 1 квартал 2011 года </t>
  </si>
  <si>
    <t xml:space="preserve">Образование </t>
  </si>
  <si>
    <t>Культура, кинематография</t>
  </si>
  <si>
    <t xml:space="preserve">Здравоохранение  </t>
  </si>
  <si>
    <t xml:space="preserve">Социальная политика </t>
  </si>
  <si>
    <t xml:space="preserve">Обслуживание муниципального долга </t>
  </si>
  <si>
    <t>бюджета г. Шумерля и муниципального долга за 2 квартал 2011 года</t>
  </si>
  <si>
    <t xml:space="preserve">Исполнено за 2 квартал 2011 года </t>
  </si>
  <si>
    <t xml:space="preserve">Исполнено за 3 квартал 2011 года </t>
  </si>
  <si>
    <t>бюджета г. Шумерля и муниципального долга за 3 квартал 2011 года</t>
  </si>
  <si>
    <t>Прочие безвозмездные поступления</t>
  </si>
  <si>
    <t xml:space="preserve">Исполнено за  2011 год </t>
  </si>
  <si>
    <t>в 4 раза</t>
  </si>
  <si>
    <t>в 11 раз</t>
  </si>
  <si>
    <t>Возврат остатков субсидий</t>
  </si>
  <si>
    <t>бюджета г. Шумерля и муниципального долга за 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</si>
</sst>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</numFmts>
  <fonts count="45">
    <font>
      <sz val="10"/>
      <name val="Arial Cyr"/>
      <family val="0"/>
    </font>
    <font>
      <b/>
      <sz val="11"/>
      <name val="Arial Cyr"/>
      <family val="2"/>
    </font>
    <font>
      <sz val="10.5"/>
      <name val="Arial Cyr"/>
      <family val="0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sz val="11"/>
      <name val="Arial Cyr"/>
      <family val="2"/>
    </font>
    <font>
      <b/>
      <u val="single"/>
      <sz val="10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167" fontId="3" fillId="0" borderId="14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167" fontId="3" fillId="0" borderId="19" xfId="0" applyNumberFormat="1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167" fontId="3" fillId="0" borderId="14" xfId="0" applyNumberFormat="1" applyFont="1" applyBorder="1" applyAlignment="1">
      <alignment horizontal="center" wrapText="1"/>
    </xf>
    <xf numFmtId="167" fontId="5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7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wrapText="1"/>
    </xf>
    <xf numFmtId="167" fontId="3" fillId="0" borderId="0" xfId="0" applyNumberFormat="1" applyFont="1" applyAlignment="1">
      <alignment horizont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3" fillId="33" borderId="14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7" fontId="3" fillId="0" borderId="18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top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67" fontId="3" fillId="34" borderId="14" xfId="0" applyNumberFormat="1" applyFont="1" applyFill="1" applyBorder="1" applyAlignment="1">
      <alignment horizontal="center" vertical="center" wrapText="1"/>
    </xf>
    <xf numFmtId="167" fontId="3" fillId="34" borderId="14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justify"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33" borderId="12" xfId="0" applyFont="1" applyFill="1" applyBorder="1" applyAlignment="1">
      <alignment horizontal="center" vertical="center" wrapText="1"/>
    </xf>
    <xf numFmtId="167" fontId="3" fillId="34" borderId="14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167" fontId="3" fillId="0" borderId="18" xfId="0" applyNumberFormat="1" applyFont="1" applyFill="1" applyBorder="1" applyAlignment="1">
      <alignment horizontal="center" vertical="center" wrapText="1"/>
    </xf>
    <xf numFmtId="167" fontId="3" fillId="0" borderId="23" xfId="0" applyNumberFormat="1" applyFont="1" applyFill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167" fontId="3" fillId="0" borderId="23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167" fontId="3" fillId="0" borderId="1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top" wrapText="1"/>
    </xf>
    <xf numFmtId="167" fontId="3" fillId="0" borderId="18" xfId="0" applyNumberFormat="1" applyFont="1" applyFill="1" applyBorder="1" applyAlignment="1">
      <alignment horizontal="center" vertical="center" wrapText="1"/>
    </xf>
    <xf numFmtId="167" fontId="3" fillId="0" borderId="20" xfId="0" applyNumberFormat="1" applyFont="1" applyFill="1" applyBorder="1" applyAlignment="1">
      <alignment horizontal="center" vertical="center" wrapText="1"/>
    </xf>
    <xf numFmtId="167" fontId="3" fillId="0" borderId="2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167" fontId="3" fillId="0" borderId="23" xfId="0" applyNumberFormat="1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26" xfId="0" applyFont="1" applyBorder="1" applyAlignment="1">
      <alignment horizontal="justify" vertical="top" wrapText="1"/>
    </xf>
    <xf numFmtId="2" fontId="3" fillId="0" borderId="27" xfId="0" applyNumberFormat="1" applyFont="1" applyBorder="1" applyAlignment="1">
      <alignment horizontal="center" vertical="center" wrapText="1"/>
    </xf>
    <xf numFmtId="167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167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7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workbookViewId="0" topLeftCell="A1">
      <selection activeCell="C132" sqref="C132"/>
    </sheetView>
  </sheetViews>
  <sheetFormatPr defaultColWidth="9.00390625" defaultRowHeight="12.75"/>
  <cols>
    <col min="1" max="1" width="34.625" style="1" customWidth="1"/>
    <col min="2" max="2" width="10.625" style="1" customWidth="1"/>
    <col min="3" max="3" width="12.875" style="1" customWidth="1"/>
    <col min="4" max="4" width="10.00390625" style="1" customWidth="1"/>
    <col min="5" max="5" width="26.125" style="1" customWidth="1"/>
    <col min="6" max="6" width="10.875" style="1" customWidth="1"/>
    <col min="7" max="7" width="9.875" style="1" customWidth="1"/>
    <col min="8" max="8" width="20.25390625" style="1" customWidth="1"/>
    <col min="9" max="16384" width="9.125" style="1" customWidth="1"/>
  </cols>
  <sheetData>
    <row r="1" spans="4:5" ht="15.75" customHeight="1">
      <c r="D1" s="53"/>
      <c r="E1" s="54"/>
    </row>
    <row r="2" spans="1:6" ht="15">
      <c r="A2" s="55" t="s">
        <v>31</v>
      </c>
      <c r="B2" s="55"/>
      <c r="C2" s="55"/>
      <c r="D2" s="55"/>
      <c r="E2" s="56"/>
      <c r="F2" s="16"/>
    </row>
    <row r="3" spans="1:6" ht="14.25">
      <c r="A3" s="57" t="s">
        <v>37</v>
      </c>
      <c r="B3" s="57"/>
      <c r="C3" s="57"/>
      <c r="D3" s="57"/>
      <c r="E3" s="56"/>
      <c r="F3" s="18"/>
    </row>
    <row r="4" spans="1:6" ht="14.25" customHeight="1">
      <c r="A4" s="57" t="s">
        <v>106</v>
      </c>
      <c r="B4" s="57"/>
      <c r="C4" s="57"/>
      <c r="D4" s="57"/>
      <c r="E4" s="56"/>
      <c r="F4" s="18"/>
    </row>
    <row r="5" ht="14.25" thickBot="1">
      <c r="E5" s="35" t="s">
        <v>79</v>
      </c>
    </row>
    <row r="6" spans="1:6" ht="105.75" customHeight="1">
      <c r="A6" s="22" t="s">
        <v>0</v>
      </c>
      <c r="B6" s="15" t="s">
        <v>90</v>
      </c>
      <c r="C6" s="15" t="s">
        <v>102</v>
      </c>
      <c r="D6" s="19" t="s">
        <v>38</v>
      </c>
      <c r="E6" s="3" t="s">
        <v>1</v>
      </c>
      <c r="F6" s="20"/>
    </row>
    <row r="7" spans="1:6" ht="44.25" customHeight="1">
      <c r="A7" s="58" t="s">
        <v>39</v>
      </c>
      <c r="B7" s="59">
        <f>B12+B13+B15+B16+B17+B18+B19+B20+B21+B22+B23</f>
        <v>124279.79999999999</v>
      </c>
      <c r="C7" s="59">
        <f>C12+C13+C15+C16+C17+C18+C19+C20+C21+C22+C23</f>
        <v>139576.8</v>
      </c>
      <c r="D7" s="60">
        <f>C7/B7*100</f>
        <v>112.30851675010743</v>
      </c>
      <c r="E7" s="61" t="s">
        <v>4</v>
      </c>
      <c r="F7" s="21"/>
    </row>
    <row r="8" spans="1:8" ht="10.5" customHeight="1">
      <c r="A8" s="58"/>
      <c r="B8" s="59"/>
      <c r="C8" s="59"/>
      <c r="D8" s="60"/>
      <c r="E8" s="61"/>
      <c r="F8" s="47"/>
      <c r="G8" s="49"/>
      <c r="H8" s="49"/>
    </row>
    <row r="9" spans="1:8" ht="13.5">
      <c r="A9" s="6" t="s">
        <v>2</v>
      </c>
      <c r="B9" s="44"/>
      <c r="C9" s="24"/>
      <c r="D9" s="24"/>
      <c r="E9" s="4"/>
      <c r="F9" s="102"/>
      <c r="G9" s="49"/>
      <c r="H9" s="49"/>
    </row>
    <row r="10" spans="1:8" ht="12.75" customHeight="1">
      <c r="A10" s="62" t="s">
        <v>3</v>
      </c>
      <c r="B10" s="64" t="s">
        <v>5</v>
      </c>
      <c r="C10" s="66" t="s">
        <v>5</v>
      </c>
      <c r="D10" s="68"/>
      <c r="E10" s="69" t="s">
        <v>4</v>
      </c>
      <c r="F10" s="46"/>
      <c r="G10" s="49"/>
      <c r="H10" s="49"/>
    </row>
    <row r="11" spans="1:8" ht="17.25" customHeight="1">
      <c r="A11" s="63"/>
      <c r="B11" s="65"/>
      <c r="C11" s="67"/>
      <c r="D11" s="68"/>
      <c r="E11" s="69"/>
      <c r="F11" s="46"/>
      <c r="G11" s="103"/>
      <c r="H11" s="104"/>
    </row>
    <row r="12" spans="1:8" ht="14.25" customHeight="1">
      <c r="A12" s="7" t="s">
        <v>72</v>
      </c>
      <c r="B12" s="13">
        <v>54000</v>
      </c>
      <c r="C12" s="13">
        <v>58964.1</v>
      </c>
      <c r="D12" s="29">
        <f>C12/B12*100</f>
        <v>109.19277777777778</v>
      </c>
      <c r="E12" s="8" t="s">
        <v>4</v>
      </c>
      <c r="F12" s="47"/>
      <c r="G12" s="49"/>
      <c r="H12" s="49"/>
    </row>
    <row r="13" spans="1:8" ht="13.5">
      <c r="A13" s="70" t="s">
        <v>43</v>
      </c>
      <c r="B13" s="71">
        <v>21900</v>
      </c>
      <c r="C13" s="60">
        <v>22913.9</v>
      </c>
      <c r="D13" s="29">
        <f>C13/B13*100</f>
        <v>104.6296803652968</v>
      </c>
      <c r="E13" s="69" t="s">
        <v>4</v>
      </c>
      <c r="F13" s="46"/>
      <c r="G13" s="49"/>
      <c r="H13" s="49"/>
    </row>
    <row r="14" spans="1:8" ht="13.5" customHeight="1" hidden="1">
      <c r="A14" s="70"/>
      <c r="B14" s="71"/>
      <c r="C14" s="60"/>
      <c r="D14" s="68">
        <f>C15/B15*100</f>
        <v>116.16655479619233</v>
      </c>
      <c r="E14" s="69"/>
      <c r="F14" s="46"/>
      <c r="G14" s="49"/>
      <c r="H14" s="49"/>
    </row>
    <row r="15" spans="1:8" ht="13.5">
      <c r="A15" s="7" t="s">
        <v>6</v>
      </c>
      <c r="B15" s="30">
        <v>13110.4</v>
      </c>
      <c r="C15" s="13">
        <v>15229.9</v>
      </c>
      <c r="D15" s="68"/>
      <c r="E15" s="8" t="s">
        <v>4</v>
      </c>
      <c r="F15" s="47"/>
      <c r="G15" s="49"/>
      <c r="H15" s="49"/>
    </row>
    <row r="16" spans="1:8" ht="13.5">
      <c r="A16" s="7" t="s">
        <v>44</v>
      </c>
      <c r="B16" s="30">
        <v>7250</v>
      </c>
      <c r="C16" s="13">
        <v>8067.3</v>
      </c>
      <c r="D16" s="29">
        <f aca="true" t="shared" si="0" ref="D16:D21">C16/B16*100</f>
        <v>111.27310344827586</v>
      </c>
      <c r="E16" s="8"/>
      <c r="F16" s="47"/>
      <c r="G16" s="49"/>
      <c r="H16" s="49"/>
    </row>
    <row r="17" spans="1:8" ht="44.25" customHeight="1">
      <c r="A17" s="7" t="s">
        <v>70</v>
      </c>
      <c r="B17" s="30">
        <v>30</v>
      </c>
      <c r="C17" s="13">
        <v>-0.8</v>
      </c>
      <c r="D17" s="29"/>
      <c r="E17" s="8"/>
      <c r="F17" s="47"/>
      <c r="G17" s="49"/>
      <c r="H17" s="49"/>
    </row>
    <row r="18" spans="1:8" ht="44.25" customHeight="1">
      <c r="A18" s="7" t="s">
        <v>45</v>
      </c>
      <c r="B18" s="30">
        <v>8300</v>
      </c>
      <c r="C18" s="13">
        <v>10565.7</v>
      </c>
      <c r="D18" s="29">
        <f t="shared" si="0"/>
        <v>127.29759036144578</v>
      </c>
      <c r="E18" s="8" t="s">
        <v>4</v>
      </c>
      <c r="F18" s="46"/>
      <c r="G18" s="105"/>
      <c r="H18" s="104"/>
    </row>
    <row r="19" spans="1:8" ht="33" customHeight="1">
      <c r="A19" s="7" t="s">
        <v>46</v>
      </c>
      <c r="B19" s="30">
        <v>1800</v>
      </c>
      <c r="C19" s="13">
        <v>1561.3</v>
      </c>
      <c r="D19" s="29">
        <f t="shared" si="0"/>
        <v>86.7388888888889</v>
      </c>
      <c r="E19" s="8" t="s">
        <v>4</v>
      </c>
      <c r="F19" s="47"/>
      <c r="G19" s="49"/>
      <c r="H19" s="49"/>
    </row>
    <row r="20" spans="1:8" ht="43.5" customHeight="1">
      <c r="A20" s="7" t="s">
        <v>47</v>
      </c>
      <c r="B20" s="30">
        <v>14189.4</v>
      </c>
      <c r="C20" s="13">
        <v>19081.6</v>
      </c>
      <c r="D20" s="29">
        <f t="shared" si="0"/>
        <v>134.47784966242406</v>
      </c>
      <c r="E20" s="8" t="s">
        <v>4</v>
      </c>
      <c r="F20" s="46"/>
      <c r="G20" s="46"/>
      <c r="H20" s="47"/>
    </row>
    <row r="21" spans="1:8" ht="30" customHeight="1">
      <c r="A21" s="7" t="s">
        <v>48</v>
      </c>
      <c r="B21" s="30">
        <v>3700</v>
      </c>
      <c r="C21" s="13">
        <v>3150.4</v>
      </c>
      <c r="D21" s="29">
        <f t="shared" si="0"/>
        <v>85.14594594594594</v>
      </c>
      <c r="E21" s="8" t="s">
        <v>4</v>
      </c>
      <c r="F21" s="46"/>
      <c r="G21" s="46"/>
      <c r="H21" s="47"/>
    </row>
    <row r="22" spans="1:8" ht="18" customHeight="1">
      <c r="A22" s="7" t="s">
        <v>49</v>
      </c>
      <c r="B22" s="45"/>
      <c r="C22" s="13">
        <v>43.4</v>
      </c>
      <c r="D22" s="29"/>
      <c r="E22" s="8" t="s">
        <v>4</v>
      </c>
      <c r="F22" s="47"/>
      <c r="G22" s="49"/>
      <c r="H22" s="49"/>
    </row>
    <row r="23" spans="1:8" ht="13.5" hidden="1">
      <c r="A23" s="7" t="s">
        <v>71</v>
      </c>
      <c r="B23" s="45"/>
      <c r="C23" s="13"/>
      <c r="D23" s="29">
        <v>0</v>
      </c>
      <c r="E23" s="8"/>
      <c r="F23" s="47"/>
      <c r="G23" s="49"/>
      <c r="H23" s="49"/>
    </row>
    <row r="24" spans="1:8" ht="13.5">
      <c r="A24" s="72" t="s">
        <v>50</v>
      </c>
      <c r="B24" s="59">
        <f>B28+B29+B30+B32+B39</f>
        <v>128074.3</v>
      </c>
      <c r="C24" s="59">
        <f>C28+C29+C30+C32+C33</f>
        <v>160711.1</v>
      </c>
      <c r="D24" s="66">
        <f>C24/B24*100</f>
        <v>125.48270808429169</v>
      </c>
      <c r="E24" s="61" t="s">
        <v>4</v>
      </c>
      <c r="F24" s="47"/>
      <c r="G24" s="49"/>
      <c r="H24" s="49"/>
    </row>
    <row r="25" spans="1:8" ht="13.5">
      <c r="A25" s="72"/>
      <c r="B25" s="59"/>
      <c r="C25" s="59"/>
      <c r="D25" s="73"/>
      <c r="E25" s="61"/>
      <c r="F25" s="46"/>
      <c r="G25" s="49"/>
      <c r="H25" s="49"/>
    </row>
    <row r="26" spans="1:8" ht="3.75" customHeight="1">
      <c r="A26" s="72"/>
      <c r="B26" s="59"/>
      <c r="C26" s="59"/>
      <c r="D26" s="67"/>
      <c r="E26" s="61"/>
      <c r="F26" s="47"/>
      <c r="G26" s="49"/>
      <c r="H26" s="49"/>
    </row>
    <row r="27" spans="1:8" ht="17.25" customHeight="1">
      <c r="A27" s="9" t="s">
        <v>2</v>
      </c>
      <c r="B27" s="36"/>
      <c r="C27" s="13"/>
      <c r="D27" s="27"/>
      <c r="E27" s="8"/>
      <c r="F27" s="47"/>
      <c r="G27" s="49"/>
      <c r="H27" s="49"/>
    </row>
    <row r="28" spans="1:8" ht="21.75" customHeight="1">
      <c r="A28" s="7" t="s">
        <v>40</v>
      </c>
      <c r="B28" s="45">
        <v>63437.2</v>
      </c>
      <c r="C28" s="13">
        <v>38756.2</v>
      </c>
      <c r="D28" s="27">
        <f>C28/B28*100</f>
        <v>61.09380615790104</v>
      </c>
      <c r="E28" s="26" t="s">
        <v>4</v>
      </c>
      <c r="F28" s="46"/>
      <c r="G28" s="49"/>
      <c r="H28" s="49"/>
    </row>
    <row r="29" spans="1:8" ht="30" customHeight="1">
      <c r="A29" s="7" t="s">
        <v>7</v>
      </c>
      <c r="B29" s="45">
        <v>62326.3</v>
      </c>
      <c r="C29" s="13">
        <v>88281.5</v>
      </c>
      <c r="D29" s="27">
        <f>C29/B29*100</f>
        <v>141.64405716366926</v>
      </c>
      <c r="E29" s="8" t="s">
        <v>4</v>
      </c>
      <c r="F29" s="47"/>
      <c r="G29" s="49"/>
      <c r="H29" s="49"/>
    </row>
    <row r="30" spans="1:8" ht="12.75" customHeight="1">
      <c r="A30" s="70" t="s">
        <v>41</v>
      </c>
      <c r="B30" s="74">
        <v>2268.5</v>
      </c>
      <c r="C30" s="60">
        <v>23940.8</v>
      </c>
      <c r="D30" s="66" t="s">
        <v>104</v>
      </c>
      <c r="E30" s="61" t="s">
        <v>4</v>
      </c>
      <c r="F30" s="47"/>
      <c r="G30" s="49"/>
      <c r="H30" s="49"/>
    </row>
    <row r="31" spans="1:8" ht="12" customHeight="1">
      <c r="A31" s="70"/>
      <c r="B31" s="74"/>
      <c r="C31" s="60"/>
      <c r="D31" s="67"/>
      <c r="E31" s="61"/>
      <c r="F31" s="47"/>
      <c r="G31" s="49"/>
      <c r="H31" s="49"/>
    </row>
    <row r="32" spans="1:8" ht="18.75" customHeight="1">
      <c r="A32" s="7" t="s">
        <v>76</v>
      </c>
      <c r="B32" s="36">
        <v>42.3</v>
      </c>
      <c r="C32" s="13">
        <v>6537.7</v>
      </c>
      <c r="D32" s="31">
        <v>123</v>
      </c>
      <c r="E32" s="8"/>
      <c r="F32" s="47"/>
      <c r="G32" s="49"/>
      <c r="H32" s="49"/>
    </row>
    <row r="33" spans="1:8" ht="15" customHeight="1" hidden="1">
      <c r="A33" s="75" t="s">
        <v>101</v>
      </c>
      <c r="B33" s="74"/>
      <c r="C33" s="74">
        <v>3194.9</v>
      </c>
      <c r="D33" s="76" t="e">
        <f>C33/B33*100</f>
        <v>#DIV/0!</v>
      </c>
      <c r="E33" s="79" t="s">
        <v>4</v>
      </c>
      <c r="F33" s="46"/>
      <c r="G33" s="49"/>
      <c r="H33" s="49"/>
    </row>
    <row r="34" spans="1:8" ht="15.75" customHeight="1" hidden="1">
      <c r="A34" s="75"/>
      <c r="B34" s="74"/>
      <c r="C34" s="74"/>
      <c r="D34" s="77"/>
      <c r="E34" s="79"/>
      <c r="F34" s="47"/>
      <c r="G34" s="49"/>
      <c r="H34" s="49"/>
    </row>
    <row r="35" spans="1:8" ht="3" customHeight="1" hidden="1">
      <c r="A35" s="75"/>
      <c r="B35" s="74"/>
      <c r="C35" s="74"/>
      <c r="D35" s="78"/>
      <c r="E35" s="79"/>
      <c r="F35" s="47"/>
      <c r="G35" s="49"/>
      <c r="H35" s="49"/>
    </row>
    <row r="36" spans="1:8" ht="13.5" customHeight="1" hidden="1">
      <c r="A36" s="75"/>
      <c r="B36" s="74"/>
      <c r="C36" s="74"/>
      <c r="D36" s="30"/>
      <c r="E36" s="79"/>
      <c r="F36" s="47"/>
      <c r="G36" s="49"/>
      <c r="H36" s="49"/>
    </row>
    <row r="37" spans="1:8" ht="13.5" customHeight="1" hidden="1">
      <c r="A37" s="75"/>
      <c r="B37" s="74"/>
      <c r="C37" s="74"/>
      <c r="D37" s="30"/>
      <c r="E37" s="79"/>
      <c r="F37" s="47"/>
      <c r="G37" s="49"/>
      <c r="H37" s="49"/>
    </row>
    <row r="38" spans="1:8" ht="21" customHeight="1">
      <c r="A38" s="75"/>
      <c r="B38" s="74"/>
      <c r="C38" s="74"/>
      <c r="D38" s="30"/>
      <c r="E38" s="79"/>
      <c r="F38" s="47"/>
      <c r="G38" s="49"/>
      <c r="H38" s="49"/>
    </row>
    <row r="39" spans="1:6" s="49" customFormat="1" ht="19.5" customHeight="1">
      <c r="A39" s="52" t="s">
        <v>105</v>
      </c>
      <c r="B39" s="50"/>
      <c r="C39" s="51">
        <v>-541.8</v>
      </c>
      <c r="D39" s="30"/>
      <c r="E39" s="48"/>
      <c r="F39" s="47"/>
    </row>
    <row r="40" spans="1:8" ht="51.75" customHeight="1">
      <c r="A40" s="14" t="s">
        <v>9</v>
      </c>
      <c r="B40" s="34">
        <f>B7+B24+B39</f>
        <v>252354.09999999998</v>
      </c>
      <c r="C40" s="34">
        <f>C7+C24+C39</f>
        <v>299746.10000000003</v>
      </c>
      <c r="D40" s="13">
        <f>C40/B40*100</f>
        <v>118.77996038106772</v>
      </c>
      <c r="E40" s="17" t="s">
        <v>57</v>
      </c>
      <c r="F40" s="46"/>
      <c r="G40" s="49"/>
      <c r="H40" s="49"/>
    </row>
    <row r="41" spans="1:8" ht="21" customHeight="1">
      <c r="A41" s="80" t="s">
        <v>84</v>
      </c>
      <c r="B41" s="71">
        <v>21190.8</v>
      </c>
      <c r="C41" s="66">
        <v>35853.8</v>
      </c>
      <c r="D41" s="66">
        <f>C41/B41*100</f>
        <v>169.1951224116126</v>
      </c>
      <c r="E41" s="81" t="s">
        <v>57</v>
      </c>
      <c r="F41" s="47"/>
      <c r="G41" s="49"/>
      <c r="H41" s="49"/>
    </row>
    <row r="42" spans="1:8" ht="21" customHeight="1">
      <c r="A42" s="80"/>
      <c r="B42" s="71"/>
      <c r="C42" s="73"/>
      <c r="D42" s="73"/>
      <c r="E42" s="82"/>
      <c r="F42" s="47"/>
      <c r="G42" s="49"/>
      <c r="H42" s="49"/>
    </row>
    <row r="43" spans="1:8" ht="15" customHeight="1">
      <c r="A43" s="80"/>
      <c r="B43" s="71"/>
      <c r="C43" s="67"/>
      <c r="D43" s="67"/>
      <c r="E43" s="83"/>
      <c r="F43" s="47"/>
      <c r="G43" s="49"/>
      <c r="H43" s="49"/>
    </row>
    <row r="44" spans="1:8" ht="49.5" customHeight="1" hidden="1">
      <c r="A44" s="5" t="s">
        <v>51</v>
      </c>
      <c r="B44" s="30"/>
      <c r="C44" s="13"/>
      <c r="D44" s="27" t="e">
        <f aca="true" t="shared" si="1" ref="D44:D50">C44/B44*100</f>
        <v>#DIV/0!</v>
      </c>
      <c r="E44" s="8" t="s">
        <v>4</v>
      </c>
      <c r="F44" s="47"/>
      <c r="G44" s="49"/>
      <c r="H44" s="49"/>
    </row>
    <row r="45" spans="1:8" ht="58.5" customHeight="1">
      <c r="A45" s="5" t="s">
        <v>85</v>
      </c>
      <c r="B45" s="30">
        <v>474.4</v>
      </c>
      <c r="C45" s="13">
        <v>1996.5</v>
      </c>
      <c r="D45" s="27" t="s">
        <v>103</v>
      </c>
      <c r="E45" s="8" t="s">
        <v>57</v>
      </c>
      <c r="F45" s="47"/>
      <c r="G45" s="49"/>
      <c r="H45" s="49"/>
    </row>
    <row r="46" spans="1:8" ht="60.75" customHeight="1">
      <c r="A46" s="5" t="s">
        <v>86</v>
      </c>
      <c r="B46" s="30">
        <v>6370</v>
      </c>
      <c r="C46" s="13">
        <v>2931.7</v>
      </c>
      <c r="D46" s="27">
        <f t="shared" si="1"/>
        <v>46.023547880690735</v>
      </c>
      <c r="E46" s="8" t="s">
        <v>57</v>
      </c>
      <c r="F46" s="47"/>
      <c r="G46" s="49"/>
      <c r="H46" s="49"/>
    </row>
    <row r="47" spans="1:8" ht="56.25" customHeight="1">
      <c r="A47" s="80" t="s">
        <v>87</v>
      </c>
      <c r="B47" s="71">
        <v>20787.6</v>
      </c>
      <c r="C47" s="60">
        <v>42733.1</v>
      </c>
      <c r="D47" s="27" t="s">
        <v>81</v>
      </c>
      <c r="E47" s="8" t="s">
        <v>57</v>
      </c>
      <c r="F47" s="46"/>
      <c r="G47" s="49"/>
      <c r="H47" s="49"/>
    </row>
    <row r="48" spans="1:8" ht="20.25" customHeight="1" hidden="1">
      <c r="A48" s="80"/>
      <c r="B48" s="71"/>
      <c r="C48" s="60"/>
      <c r="D48" s="27" t="e">
        <f t="shared" si="1"/>
        <v>#DIV/0!</v>
      </c>
      <c r="E48" s="26"/>
      <c r="F48" s="46"/>
      <c r="G48" s="49"/>
      <c r="H48" s="49"/>
    </row>
    <row r="49" spans="1:8" ht="66" customHeight="1">
      <c r="A49" s="5" t="s">
        <v>88</v>
      </c>
      <c r="B49" s="30">
        <v>453.5</v>
      </c>
      <c r="C49" s="13">
        <v>186.8</v>
      </c>
      <c r="D49" s="27">
        <f t="shared" si="1"/>
        <v>41.190738699007724</v>
      </c>
      <c r="E49" s="8" t="s">
        <v>57</v>
      </c>
      <c r="F49" s="46"/>
      <c r="G49" s="49"/>
      <c r="H49" s="49"/>
    </row>
    <row r="50" spans="1:8" ht="18" customHeight="1">
      <c r="A50" s="80" t="s">
        <v>92</v>
      </c>
      <c r="B50" s="71">
        <v>139855.6</v>
      </c>
      <c r="C50" s="60">
        <v>151454.2</v>
      </c>
      <c r="D50" s="66">
        <f t="shared" si="1"/>
        <v>108.29326819948575</v>
      </c>
      <c r="E50" s="61" t="s">
        <v>57</v>
      </c>
      <c r="F50" s="47"/>
      <c r="G50" s="49"/>
      <c r="H50" s="49"/>
    </row>
    <row r="51" spans="1:8" ht="36.75" customHeight="1">
      <c r="A51" s="80"/>
      <c r="B51" s="71"/>
      <c r="C51" s="60"/>
      <c r="D51" s="67"/>
      <c r="E51" s="61"/>
      <c r="F51" s="47"/>
      <c r="G51" s="49"/>
      <c r="H51" s="49"/>
    </row>
    <row r="52" spans="1:8" ht="7.5" customHeight="1">
      <c r="A52" s="80" t="s">
        <v>93</v>
      </c>
      <c r="B52" s="71">
        <v>5731.6</v>
      </c>
      <c r="C52" s="60">
        <v>7624.8</v>
      </c>
      <c r="D52" s="66">
        <f>C52/B52*100</f>
        <v>133.03091632353969</v>
      </c>
      <c r="E52" s="61" t="s">
        <v>57</v>
      </c>
      <c r="F52" s="47"/>
      <c r="G52" s="49"/>
      <c r="H52" s="49"/>
    </row>
    <row r="53" spans="1:8" ht="54" customHeight="1">
      <c r="A53" s="80"/>
      <c r="B53" s="71"/>
      <c r="C53" s="60"/>
      <c r="D53" s="67"/>
      <c r="E53" s="61"/>
      <c r="F53" s="47"/>
      <c r="G53" s="49"/>
      <c r="H53" s="49"/>
    </row>
    <row r="54" spans="1:8" ht="6" customHeight="1">
      <c r="A54" s="80" t="s">
        <v>94</v>
      </c>
      <c r="B54" s="71">
        <v>54313.5</v>
      </c>
      <c r="C54" s="60">
        <v>32372.9</v>
      </c>
      <c r="D54" s="66">
        <f>C54/B54*100</f>
        <v>59.603781748552386</v>
      </c>
      <c r="E54" s="61" t="s">
        <v>57</v>
      </c>
      <c r="F54" s="47"/>
      <c r="G54" s="49"/>
      <c r="H54" s="49"/>
    </row>
    <row r="55" spans="1:8" ht="6" customHeight="1">
      <c r="A55" s="80"/>
      <c r="B55" s="71"/>
      <c r="C55" s="60"/>
      <c r="D55" s="73"/>
      <c r="E55" s="61"/>
      <c r="F55" s="47"/>
      <c r="G55" s="49"/>
      <c r="H55" s="49"/>
    </row>
    <row r="56" spans="1:8" ht="43.5" customHeight="1">
      <c r="A56" s="80"/>
      <c r="B56" s="71"/>
      <c r="C56" s="60"/>
      <c r="D56" s="67"/>
      <c r="E56" s="61"/>
      <c r="F56" s="47"/>
      <c r="G56" s="49"/>
      <c r="H56" s="49"/>
    </row>
    <row r="57" spans="1:8" ht="26.25" customHeight="1">
      <c r="A57" s="80" t="s">
        <v>95</v>
      </c>
      <c r="B57" s="71">
        <v>10191.1</v>
      </c>
      <c r="C57" s="60">
        <v>31343.1</v>
      </c>
      <c r="D57" s="66" t="s">
        <v>75</v>
      </c>
      <c r="E57" s="61" t="s">
        <v>57</v>
      </c>
      <c r="F57" s="47"/>
      <c r="G57" s="49"/>
      <c r="H57" s="49"/>
    </row>
    <row r="58" spans="1:8" ht="30.75" customHeight="1">
      <c r="A58" s="80"/>
      <c r="B58" s="71"/>
      <c r="C58" s="60"/>
      <c r="D58" s="67"/>
      <c r="E58" s="61"/>
      <c r="F58" s="47"/>
      <c r="G58" s="49"/>
      <c r="H58" s="49"/>
    </row>
    <row r="59" spans="1:8" ht="54" customHeight="1">
      <c r="A59" s="42" t="s">
        <v>89</v>
      </c>
      <c r="B59" s="43">
        <v>4000</v>
      </c>
      <c r="C59" s="27">
        <v>4481.1</v>
      </c>
      <c r="D59" s="13">
        <f>C59/B59*100</f>
        <v>112.02750000000002</v>
      </c>
      <c r="E59" s="8" t="s">
        <v>57</v>
      </c>
      <c r="F59" s="47"/>
      <c r="G59" s="49"/>
      <c r="H59" s="49"/>
    </row>
    <row r="60" spans="1:8" ht="30.75" customHeight="1">
      <c r="A60" s="5" t="s">
        <v>96</v>
      </c>
      <c r="B60" s="43">
        <v>300</v>
      </c>
      <c r="C60" s="27">
        <v>635.3</v>
      </c>
      <c r="D60" s="31" t="s">
        <v>81</v>
      </c>
      <c r="E60" s="8" t="s">
        <v>8</v>
      </c>
      <c r="F60" s="47"/>
      <c r="G60" s="49"/>
      <c r="H60" s="49"/>
    </row>
    <row r="61" spans="1:8" ht="30.75" customHeight="1">
      <c r="A61" s="84" t="s">
        <v>80</v>
      </c>
      <c r="B61" s="76"/>
      <c r="C61" s="66"/>
      <c r="D61" s="66"/>
      <c r="E61" s="61" t="s">
        <v>57</v>
      </c>
      <c r="F61" s="47"/>
      <c r="G61" s="49"/>
      <c r="H61" s="49"/>
    </row>
    <row r="62" spans="1:8" ht="30.75" customHeight="1">
      <c r="A62" s="85"/>
      <c r="B62" s="78"/>
      <c r="C62" s="67"/>
      <c r="D62" s="67"/>
      <c r="E62" s="61"/>
      <c r="F62" s="47"/>
      <c r="G62" s="49"/>
      <c r="H62" s="49"/>
    </row>
    <row r="63" spans="1:8" ht="27" customHeight="1">
      <c r="A63" s="86" t="s">
        <v>10</v>
      </c>
      <c r="B63" s="87">
        <f>B41+B45+B46+B47+B49+B50+B52+B54+B57+B61+B59+B60</f>
        <v>263668.10000000003</v>
      </c>
      <c r="C63" s="87">
        <f>C41+C45+C46+C47+C49+C50+C52+C54+C57+C61+C59+C60</f>
        <v>311613.3</v>
      </c>
      <c r="D63" s="88">
        <f>C63/B63*100</f>
        <v>118.18392137691285</v>
      </c>
      <c r="E63" s="69" t="s">
        <v>57</v>
      </c>
      <c r="F63" s="46"/>
      <c r="G63" s="49"/>
      <c r="H63" s="49"/>
    </row>
    <row r="64" spans="1:8" ht="29.25" customHeight="1">
      <c r="A64" s="86"/>
      <c r="B64" s="87"/>
      <c r="C64" s="87"/>
      <c r="D64" s="89"/>
      <c r="E64" s="69"/>
      <c r="F64" s="46"/>
      <c r="G64" s="49"/>
      <c r="H64" s="49"/>
    </row>
    <row r="65" spans="1:8" ht="12" customHeight="1">
      <c r="A65" s="9" t="s">
        <v>2</v>
      </c>
      <c r="B65" s="13"/>
      <c r="C65" s="13"/>
      <c r="D65" s="13"/>
      <c r="E65" s="8"/>
      <c r="F65" s="47"/>
      <c r="G65" s="49"/>
      <c r="H65" s="49"/>
    </row>
    <row r="66" spans="1:8" ht="12.75" customHeight="1">
      <c r="A66" s="80" t="s">
        <v>58</v>
      </c>
      <c r="B66" s="90">
        <v>258888.6</v>
      </c>
      <c r="C66" s="60">
        <v>279132.8</v>
      </c>
      <c r="D66" s="66"/>
      <c r="E66" s="61" t="s">
        <v>52</v>
      </c>
      <c r="F66" s="47"/>
      <c r="G66" s="49"/>
      <c r="H66" s="49"/>
    </row>
    <row r="67" spans="1:8" ht="60.75" customHeight="1">
      <c r="A67" s="80"/>
      <c r="B67" s="90"/>
      <c r="C67" s="60"/>
      <c r="D67" s="67"/>
      <c r="E67" s="61"/>
      <c r="F67" s="47"/>
      <c r="G67" s="49"/>
      <c r="H67" s="49"/>
    </row>
    <row r="68" spans="1:8" ht="29.25" customHeight="1">
      <c r="A68" s="5" t="s">
        <v>59</v>
      </c>
      <c r="B68" s="36">
        <v>4779.5</v>
      </c>
      <c r="C68" s="36">
        <v>32480.5</v>
      </c>
      <c r="D68" s="13"/>
      <c r="E68" s="8" t="s">
        <v>4</v>
      </c>
      <c r="F68" s="47"/>
      <c r="G68" s="49"/>
      <c r="H68" s="49"/>
    </row>
    <row r="69" spans="1:8" ht="13.5">
      <c r="A69" s="80" t="s">
        <v>60</v>
      </c>
      <c r="B69" s="90">
        <f>B40-B63</f>
        <v>-11314.000000000058</v>
      </c>
      <c r="C69" s="90">
        <f>C40-C63</f>
        <v>-11867.199999999953</v>
      </c>
      <c r="D69" s="66" t="s">
        <v>8</v>
      </c>
      <c r="E69" s="79" t="s">
        <v>33</v>
      </c>
      <c r="F69" s="47"/>
      <c r="G69" s="49"/>
      <c r="H69" s="49"/>
    </row>
    <row r="70" spans="1:8" ht="6" customHeight="1">
      <c r="A70" s="80"/>
      <c r="B70" s="90"/>
      <c r="C70" s="90"/>
      <c r="D70" s="73"/>
      <c r="E70" s="79"/>
      <c r="F70" s="47"/>
      <c r="G70" s="49"/>
      <c r="H70" s="49"/>
    </row>
    <row r="71" spans="1:8" ht="10.5" customHeight="1">
      <c r="A71" s="80"/>
      <c r="B71" s="90"/>
      <c r="C71" s="90"/>
      <c r="D71" s="73"/>
      <c r="E71" s="79"/>
      <c r="F71" s="47"/>
      <c r="G71" s="49"/>
      <c r="H71" s="49"/>
    </row>
    <row r="72" spans="1:8" ht="21" customHeight="1">
      <c r="A72" s="80"/>
      <c r="B72" s="90"/>
      <c r="C72" s="90"/>
      <c r="D72" s="73"/>
      <c r="E72" s="79"/>
      <c r="F72" s="47"/>
      <c r="G72" s="49"/>
      <c r="H72" s="49"/>
    </row>
    <row r="73" spans="1:8" ht="45" customHeight="1">
      <c r="A73" s="80"/>
      <c r="B73" s="90"/>
      <c r="C73" s="90"/>
      <c r="D73" s="67"/>
      <c r="E73" s="79"/>
      <c r="F73" s="47"/>
      <c r="G73" s="49"/>
      <c r="H73" s="49"/>
    </row>
    <row r="74" spans="1:8" ht="13.5">
      <c r="A74" s="28" t="s">
        <v>11</v>
      </c>
      <c r="B74" s="36">
        <f>B75+B76+B81+B78+B82</f>
        <v>11314</v>
      </c>
      <c r="C74" s="36">
        <f>C75+C76+C81</f>
        <v>11867.2</v>
      </c>
      <c r="D74" s="13" t="s">
        <v>8</v>
      </c>
      <c r="E74" s="8" t="s">
        <v>4</v>
      </c>
      <c r="F74" s="47"/>
      <c r="G74" s="49"/>
      <c r="H74" s="49"/>
    </row>
    <row r="75" spans="1:8" ht="30" customHeight="1">
      <c r="A75" s="7" t="s">
        <v>12</v>
      </c>
      <c r="B75" s="37">
        <v>814</v>
      </c>
      <c r="C75" s="32">
        <v>867.2</v>
      </c>
      <c r="D75" s="13" t="s">
        <v>5</v>
      </c>
      <c r="E75" s="8" t="s">
        <v>4</v>
      </c>
      <c r="F75" s="47"/>
      <c r="G75" s="49"/>
      <c r="H75" s="49"/>
    </row>
    <row r="76" spans="1:8" ht="45" customHeight="1">
      <c r="A76" s="7" t="s">
        <v>78</v>
      </c>
      <c r="B76" s="38">
        <v>-6500</v>
      </c>
      <c r="C76" s="33">
        <v>-6000</v>
      </c>
      <c r="D76" s="13"/>
      <c r="E76" s="8"/>
      <c r="F76" s="47"/>
      <c r="G76" s="49"/>
      <c r="H76" s="49"/>
    </row>
    <row r="77" spans="1:8" ht="13.5">
      <c r="A77" s="7" t="s">
        <v>34</v>
      </c>
      <c r="B77" s="13"/>
      <c r="C77" s="13"/>
      <c r="D77" s="13" t="s">
        <v>5</v>
      </c>
      <c r="E77" s="8" t="s">
        <v>4</v>
      </c>
      <c r="F77" s="47"/>
      <c r="G77" s="49"/>
      <c r="H77" s="49"/>
    </row>
    <row r="78" spans="1:8" ht="43.5" customHeight="1">
      <c r="A78" s="7" t="s">
        <v>42</v>
      </c>
      <c r="B78" s="39"/>
      <c r="C78" s="13"/>
      <c r="D78" s="13" t="s">
        <v>5</v>
      </c>
      <c r="E78" s="8" t="s">
        <v>4</v>
      </c>
      <c r="F78" s="47"/>
      <c r="G78" s="49"/>
      <c r="H78" s="49"/>
    </row>
    <row r="79" spans="1:8" ht="29.25" customHeight="1" hidden="1">
      <c r="A79" s="70" t="s">
        <v>13</v>
      </c>
      <c r="B79" s="91"/>
      <c r="C79" s="92"/>
      <c r="D79" s="66"/>
      <c r="E79" s="8"/>
      <c r="F79" s="47"/>
      <c r="G79" s="49"/>
      <c r="H79" s="49"/>
    </row>
    <row r="80" spans="1:8" ht="18.75" customHeight="1" hidden="1">
      <c r="A80" s="70"/>
      <c r="B80" s="91"/>
      <c r="C80" s="92"/>
      <c r="D80" s="67"/>
      <c r="E80" s="8"/>
      <c r="F80" s="47"/>
      <c r="G80" s="49"/>
      <c r="H80" s="49"/>
    </row>
    <row r="81" spans="1:8" ht="42.75" customHeight="1">
      <c r="A81" s="7" t="s">
        <v>68</v>
      </c>
      <c r="B81" s="39">
        <v>20000</v>
      </c>
      <c r="C81" s="25">
        <v>17000</v>
      </c>
      <c r="D81" s="13" t="s">
        <v>5</v>
      </c>
      <c r="E81" s="8"/>
      <c r="F81" s="47"/>
      <c r="G81" s="49"/>
      <c r="H81" s="49"/>
    </row>
    <row r="82" spans="1:8" ht="27.75" customHeight="1">
      <c r="A82" s="7" t="s">
        <v>13</v>
      </c>
      <c r="B82" s="13">
        <v>-3000</v>
      </c>
      <c r="C82" s="13">
        <v>0</v>
      </c>
      <c r="D82" s="13" t="s">
        <v>5</v>
      </c>
      <c r="E82" s="8" t="s">
        <v>4</v>
      </c>
      <c r="F82" s="47"/>
      <c r="G82" s="49"/>
      <c r="H82" s="49"/>
    </row>
    <row r="83" spans="1:8" ht="30" customHeight="1">
      <c r="A83" s="7" t="s">
        <v>14</v>
      </c>
      <c r="B83" s="13" t="s">
        <v>5</v>
      </c>
      <c r="C83" s="13" t="s">
        <v>5</v>
      </c>
      <c r="D83" s="13" t="s">
        <v>5</v>
      </c>
      <c r="E83" s="8" t="s">
        <v>4</v>
      </c>
      <c r="F83" s="47"/>
      <c r="G83" s="49"/>
      <c r="H83" s="49"/>
    </row>
    <row r="84" spans="1:8" ht="10.5" customHeight="1">
      <c r="A84" s="86" t="s">
        <v>15</v>
      </c>
      <c r="B84" s="92" t="s">
        <v>5</v>
      </c>
      <c r="C84" s="92" t="s">
        <v>5</v>
      </c>
      <c r="D84" s="92" t="s">
        <v>5</v>
      </c>
      <c r="E84" s="61" t="s">
        <v>4</v>
      </c>
      <c r="F84" s="47"/>
      <c r="G84" s="49"/>
      <c r="H84" s="49"/>
    </row>
    <row r="85" spans="1:8" ht="10.5" customHeight="1">
      <c r="A85" s="86"/>
      <c r="B85" s="92"/>
      <c r="C85" s="92"/>
      <c r="D85" s="92"/>
      <c r="E85" s="61"/>
      <c r="F85" s="47"/>
      <c r="G85" s="49"/>
      <c r="H85" s="49"/>
    </row>
    <row r="86" spans="1:8" ht="11.25" customHeight="1">
      <c r="A86" s="86"/>
      <c r="B86" s="92"/>
      <c r="C86" s="92"/>
      <c r="D86" s="92"/>
      <c r="E86" s="61"/>
      <c r="F86" s="47"/>
      <c r="G86" s="49"/>
      <c r="H86" s="49"/>
    </row>
    <row r="87" spans="1:8" ht="13.5" customHeight="1">
      <c r="A87" s="9" t="s">
        <v>2</v>
      </c>
      <c r="B87" s="25"/>
      <c r="C87" s="25"/>
      <c r="D87" s="25"/>
      <c r="E87" s="8" t="s">
        <v>4</v>
      </c>
      <c r="F87" s="47"/>
      <c r="G87" s="49"/>
      <c r="H87" s="49"/>
    </row>
    <row r="88" spans="1:8" ht="13.5">
      <c r="A88" s="10" t="s">
        <v>16</v>
      </c>
      <c r="B88" s="25" t="s">
        <v>5</v>
      </c>
      <c r="C88" s="25" t="s">
        <v>5</v>
      </c>
      <c r="D88" s="25" t="s">
        <v>5</v>
      </c>
      <c r="E88" s="8" t="s">
        <v>4</v>
      </c>
      <c r="F88" s="47"/>
      <c r="G88" s="49"/>
      <c r="H88" s="49"/>
    </row>
    <row r="89" spans="1:8" ht="13.5">
      <c r="A89" s="10" t="s">
        <v>17</v>
      </c>
      <c r="B89" s="25" t="s">
        <v>5</v>
      </c>
      <c r="C89" s="25" t="s">
        <v>5</v>
      </c>
      <c r="D89" s="25" t="s">
        <v>5</v>
      </c>
      <c r="E89" s="8" t="s">
        <v>4</v>
      </c>
      <c r="F89" s="47"/>
      <c r="G89" s="49"/>
      <c r="H89" s="49"/>
    </row>
    <row r="90" spans="1:8" ht="29.25" customHeight="1">
      <c r="A90" s="23" t="s">
        <v>53</v>
      </c>
      <c r="B90" s="25" t="s">
        <v>5</v>
      </c>
      <c r="C90" s="25" t="s">
        <v>5</v>
      </c>
      <c r="D90" s="25" t="s">
        <v>5</v>
      </c>
      <c r="E90" s="8" t="s">
        <v>4</v>
      </c>
      <c r="F90" s="47"/>
      <c r="G90" s="49"/>
      <c r="H90" s="49"/>
    </row>
    <row r="91" spans="1:8" ht="20.25" customHeight="1">
      <c r="A91" s="86" t="s">
        <v>61</v>
      </c>
      <c r="B91" s="92">
        <f>B95+B96</f>
        <v>16500</v>
      </c>
      <c r="C91" s="92">
        <f>C95+C96</f>
        <v>16000</v>
      </c>
      <c r="D91" s="66" t="s">
        <v>5</v>
      </c>
      <c r="E91" s="79" t="s">
        <v>54</v>
      </c>
      <c r="F91" s="47"/>
      <c r="G91" s="49"/>
      <c r="H91" s="49"/>
    </row>
    <row r="92" spans="1:8" ht="10.5" customHeight="1">
      <c r="A92" s="86"/>
      <c r="B92" s="92"/>
      <c r="C92" s="92"/>
      <c r="D92" s="73"/>
      <c r="E92" s="79"/>
      <c r="F92" s="47"/>
      <c r="G92" s="49"/>
      <c r="H92" s="49"/>
    </row>
    <row r="93" spans="1:8" ht="42" customHeight="1">
      <c r="A93" s="86"/>
      <c r="B93" s="92"/>
      <c r="C93" s="92"/>
      <c r="D93" s="67"/>
      <c r="E93" s="79"/>
      <c r="F93" s="47"/>
      <c r="G93" s="49"/>
      <c r="H93" s="49"/>
    </row>
    <row r="94" spans="1:8" ht="13.5">
      <c r="A94" s="11" t="s">
        <v>2</v>
      </c>
      <c r="B94" s="25"/>
      <c r="D94" s="13"/>
      <c r="E94" s="8"/>
      <c r="F94" s="47"/>
      <c r="G94" s="49"/>
      <c r="H94" s="49"/>
    </row>
    <row r="95" spans="1:8" ht="13.5">
      <c r="A95" s="11" t="s">
        <v>18</v>
      </c>
      <c r="B95" s="25">
        <v>13500</v>
      </c>
      <c r="C95" s="25">
        <v>16000</v>
      </c>
      <c r="D95" s="25" t="s">
        <v>5</v>
      </c>
      <c r="E95" s="8"/>
      <c r="F95" s="47"/>
      <c r="G95" s="49"/>
      <c r="H95" s="49"/>
    </row>
    <row r="96" spans="1:8" ht="13.5">
      <c r="A96" s="11" t="s">
        <v>19</v>
      </c>
      <c r="B96" s="25">
        <v>3000</v>
      </c>
      <c r="C96" s="25">
        <v>0</v>
      </c>
      <c r="D96" s="25" t="s">
        <v>5</v>
      </c>
      <c r="E96" s="8"/>
      <c r="F96" s="47"/>
      <c r="G96" s="49"/>
      <c r="H96" s="49"/>
    </row>
    <row r="97" spans="1:8" ht="12.75" customHeight="1">
      <c r="A97" s="93" t="s">
        <v>20</v>
      </c>
      <c r="B97" s="92">
        <v>25.14</v>
      </c>
      <c r="C97" s="92">
        <v>12.93</v>
      </c>
      <c r="D97" s="66" t="s">
        <v>8</v>
      </c>
      <c r="E97" s="61" t="s">
        <v>21</v>
      </c>
      <c r="F97" s="47"/>
      <c r="G97" s="49"/>
      <c r="H97" s="49"/>
    </row>
    <row r="98" spans="1:8" ht="13.5">
      <c r="A98" s="93"/>
      <c r="B98" s="92"/>
      <c r="C98" s="92"/>
      <c r="D98" s="73"/>
      <c r="E98" s="61"/>
      <c r="F98" s="47"/>
      <c r="G98" s="49"/>
      <c r="H98" s="49"/>
    </row>
    <row r="99" spans="1:8" ht="47.25" customHeight="1">
      <c r="A99" s="93"/>
      <c r="B99" s="92"/>
      <c r="C99" s="92"/>
      <c r="D99" s="67"/>
      <c r="E99" s="61"/>
      <c r="F99" s="47"/>
      <c r="G99" s="49"/>
      <c r="H99" s="49"/>
    </row>
    <row r="100" spans="1:8" ht="22.5" customHeight="1">
      <c r="A100" s="93" t="s">
        <v>32</v>
      </c>
      <c r="B100" s="92">
        <v>77.48</v>
      </c>
      <c r="C100" s="92">
        <v>75.35</v>
      </c>
      <c r="D100" s="66" t="s">
        <v>8</v>
      </c>
      <c r="E100" s="61" t="s">
        <v>22</v>
      </c>
      <c r="F100" s="47"/>
      <c r="G100" s="49"/>
      <c r="H100" s="49"/>
    </row>
    <row r="101" spans="1:8" ht="6.75" customHeight="1">
      <c r="A101" s="93"/>
      <c r="B101" s="92"/>
      <c r="C101" s="92"/>
      <c r="D101" s="73"/>
      <c r="E101" s="61"/>
      <c r="F101" s="47"/>
      <c r="G101" s="49"/>
      <c r="H101" s="49"/>
    </row>
    <row r="102" spans="1:8" ht="41.25" customHeight="1">
      <c r="A102" s="93"/>
      <c r="B102" s="92"/>
      <c r="C102" s="92"/>
      <c r="D102" s="67"/>
      <c r="E102" s="61"/>
      <c r="F102" s="46"/>
      <c r="G102" s="46"/>
      <c r="H102" s="47"/>
    </row>
    <row r="103" spans="1:8" ht="12.75" customHeight="1">
      <c r="A103" s="70" t="s">
        <v>23</v>
      </c>
      <c r="B103" s="92" t="s">
        <v>5</v>
      </c>
      <c r="C103" s="92">
        <v>29.2</v>
      </c>
      <c r="D103" s="66" t="s">
        <v>8</v>
      </c>
      <c r="E103" s="61" t="s">
        <v>24</v>
      </c>
      <c r="F103" s="47"/>
      <c r="G103" s="49"/>
      <c r="H103" s="49"/>
    </row>
    <row r="104" spans="1:8" ht="33.75" customHeight="1">
      <c r="A104" s="70"/>
      <c r="B104" s="92"/>
      <c r="C104" s="92"/>
      <c r="D104" s="67"/>
      <c r="E104" s="61"/>
      <c r="F104" s="47"/>
      <c r="G104" s="49"/>
      <c r="H104" s="49"/>
    </row>
    <row r="105" spans="1:8" ht="31.5" customHeight="1">
      <c r="A105" s="70" t="s">
        <v>73</v>
      </c>
      <c r="B105" s="92" t="s">
        <v>5</v>
      </c>
      <c r="C105" s="92">
        <v>70.2</v>
      </c>
      <c r="D105" s="66" t="s">
        <v>8</v>
      </c>
      <c r="E105" s="61" t="s">
        <v>24</v>
      </c>
      <c r="F105" s="47"/>
      <c r="G105" s="49"/>
      <c r="H105" s="49"/>
    </row>
    <row r="106" spans="1:8" ht="26.25" customHeight="1">
      <c r="A106" s="70"/>
      <c r="B106" s="92"/>
      <c r="C106" s="92"/>
      <c r="D106" s="67"/>
      <c r="E106" s="61"/>
      <c r="F106" s="47"/>
      <c r="G106" s="49"/>
      <c r="H106" s="49"/>
    </row>
    <row r="107" spans="1:8" ht="54" customHeight="1">
      <c r="A107" s="7" t="s">
        <v>62</v>
      </c>
      <c r="B107" s="25" t="s">
        <v>5</v>
      </c>
      <c r="C107" s="25" t="s">
        <v>5</v>
      </c>
      <c r="D107" s="13" t="s">
        <v>8</v>
      </c>
      <c r="E107" s="8" t="s">
        <v>25</v>
      </c>
      <c r="F107" s="47"/>
      <c r="G107" s="106"/>
      <c r="H107" s="49"/>
    </row>
    <row r="108" spans="1:8" ht="73.5" customHeight="1">
      <c r="A108" s="70" t="s">
        <v>74</v>
      </c>
      <c r="B108" s="92" t="s">
        <v>5</v>
      </c>
      <c r="C108" s="92" t="s">
        <v>5</v>
      </c>
      <c r="D108" s="66" t="s">
        <v>8</v>
      </c>
      <c r="E108" s="61" t="s">
        <v>26</v>
      </c>
      <c r="F108" s="47"/>
      <c r="G108" s="49"/>
      <c r="H108" s="49"/>
    </row>
    <row r="109" spans="1:8" ht="33.75" customHeight="1" hidden="1">
      <c r="A109" s="70"/>
      <c r="B109" s="92"/>
      <c r="C109" s="92"/>
      <c r="D109" s="67"/>
      <c r="E109" s="61"/>
      <c r="F109" s="47"/>
      <c r="G109" s="49"/>
      <c r="H109" s="49"/>
    </row>
    <row r="110" spans="1:8" ht="25.5" customHeight="1">
      <c r="A110" s="70" t="s">
        <v>63</v>
      </c>
      <c r="B110" s="92" t="s">
        <v>5</v>
      </c>
      <c r="C110" s="92" t="s">
        <v>5</v>
      </c>
      <c r="D110" s="60" t="s">
        <v>4</v>
      </c>
      <c r="E110" s="61" t="s">
        <v>28</v>
      </c>
      <c r="F110" s="47"/>
      <c r="G110" s="49"/>
      <c r="H110" s="49"/>
    </row>
    <row r="111" spans="1:8" ht="33.75" customHeight="1">
      <c r="A111" s="70"/>
      <c r="B111" s="92"/>
      <c r="C111" s="92"/>
      <c r="D111" s="60"/>
      <c r="E111" s="61"/>
      <c r="F111" s="47"/>
      <c r="G111" s="49"/>
      <c r="H111" s="49"/>
    </row>
    <row r="112" spans="1:8" ht="51" customHeight="1">
      <c r="A112" s="70" t="s">
        <v>64</v>
      </c>
      <c r="B112" s="92" t="s">
        <v>5</v>
      </c>
      <c r="C112" s="92" t="s">
        <v>5</v>
      </c>
      <c r="D112" s="60" t="s">
        <v>4</v>
      </c>
      <c r="E112" s="61" t="s">
        <v>28</v>
      </c>
      <c r="F112" s="47"/>
      <c r="G112" s="49"/>
      <c r="H112" s="49"/>
    </row>
    <row r="113" spans="1:8" ht="33.75" customHeight="1">
      <c r="A113" s="70"/>
      <c r="B113" s="92"/>
      <c r="C113" s="92"/>
      <c r="D113" s="60"/>
      <c r="E113" s="61"/>
      <c r="F113" s="47"/>
      <c r="G113" s="49"/>
      <c r="H113" s="49"/>
    </row>
    <row r="114" spans="1:8" ht="12.75" customHeight="1">
      <c r="A114" s="93" t="s">
        <v>65</v>
      </c>
      <c r="B114" s="92" t="s">
        <v>5</v>
      </c>
      <c r="C114" s="92" t="s">
        <v>5</v>
      </c>
      <c r="D114" s="60" t="s">
        <v>8</v>
      </c>
      <c r="E114" s="61" t="s">
        <v>27</v>
      </c>
      <c r="F114" s="47"/>
      <c r="G114" s="49"/>
      <c r="H114" s="49"/>
    </row>
    <row r="115" spans="1:8" ht="30" customHeight="1">
      <c r="A115" s="93"/>
      <c r="B115" s="92"/>
      <c r="C115" s="92"/>
      <c r="D115" s="60"/>
      <c r="E115" s="61"/>
      <c r="F115" s="47"/>
      <c r="G115" s="49"/>
      <c r="H115" s="49"/>
    </row>
    <row r="116" spans="1:8" ht="25.5" customHeight="1">
      <c r="A116" s="70" t="s">
        <v>35</v>
      </c>
      <c r="B116" s="92">
        <v>0.11</v>
      </c>
      <c r="C116" s="92">
        <v>0.2</v>
      </c>
      <c r="D116" s="60" t="s">
        <v>4</v>
      </c>
      <c r="E116" s="61" t="s">
        <v>29</v>
      </c>
      <c r="F116" s="47"/>
      <c r="G116" s="49"/>
      <c r="H116" s="49"/>
    </row>
    <row r="117" spans="1:8" ht="16.5" customHeight="1">
      <c r="A117" s="70"/>
      <c r="B117" s="92"/>
      <c r="C117" s="92"/>
      <c r="D117" s="60"/>
      <c r="E117" s="61"/>
      <c r="F117" s="47"/>
      <c r="G117" s="49"/>
      <c r="H117" s="49"/>
    </row>
    <row r="118" spans="1:8" ht="38.25" customHeight="1">
      <c r="A118" s="70" t="s">
        <v>66</v>
      </c>
      <c r="B118" s="92" t="s">
        <v>4</v>
      </c>
      <c r="C118" s="92" t="s">
        <v>5</v>
      </c>
      <c r="D118" s="60" t="s">
        <v>4</v>
      </c>
      <c r="E118" s="61" t="s">
        <v>30</v>
      </c>
      <c r="F118" s="47"/>
      <c r="G118" s="49"/>
      <c r="H118" s="49"/>
    </row>
    <row r="119" spans="1:8" ht="18" customHeight="1">
      <c r="A119" s="70"/>
      <c r="B119" s="92"/>
      <c r="C119" s="92"/>
      <c r="D119" s="60"/>
      <c r="E119" s="61"/>
      <c r="F119" s="47"/>
      <c r="G119" s="49"/>
      <c r="H119" s="49"/>
    </row>
    <row r="120" spans="1:8" ht="12.75" customHeight="1">
      <c r="A120" s="70" t="s">
        <v>67</v>
      </c>
      <c r="B120" s="92" t="s">
        <v>5</v>
      </c>
      <c r="C120" s="92" t="s">
        <v>5</v>
      </c>
      <c r="D120" s="60" t="s">
        <v>8</v>
      </c>
      <c r="E120" s="61" t="s">
        <v>30</v>
      </c>
      <c r="F120" s="47"/>
      <c r="G120" s="49"/>
      <c r="H120" s="49"/>
    </row>
    <row r="121" spans="1:8" ht="31.5" customHeight="1" thickBot="1">
      <c r="A121" s="96"/>
      <c r="B121" s="97"/>
      <c r="C121" s="97"/>
      <c r="D121" s="98"/>
      <c r="E121" s="99"/>
      <c r="F121" s="47"/>
      <c r="G121" s="49"/>
      <c r="H121" s="49"/>
    </row>
    <row r="122" spans="2:6" ht="13.5">
      <c r="B122" s="12"/>
      <c r="C122" s="12"/>
      <c r="D122" s="12"/>
      <c r="E122" s="12"/>
      <c r="F122" s="12"/>
    </row>
    <row r="123" spans="2:6" ht="13.5">
      <c r="B123" s="12"/>
      <c r="C123" s="12"/>
      <c r="D123" s="12"/>
      <c r="E123" s="12"/>
      <c r="F123" s="12"/>
    </row>
    <row r="124" spans="1:6" ht="13.5">
      <c r="A124" s="54" t="s">
        <v>56</v>
      </c>
      <c r="B124" s="94"/>
      <c r="C124" s="94"/>
      <c r="D124" s="94"/>
      <c r="E124" s="94"/>
      <c r="F124" s="12"/>
    </row>
    <row r="125" spans="1:6" ht="17.25" customHeight="1">
      <c r="A125" s="54" t="s">
        <v>55</v>
      </c>
      <c r="B125" s="94"/>
      <c r="C125" s="94"/>
      <c r="D125" s="94"/>
      <c r="E125" s="94"/>
      <c r="F125" s="12"/>
    </row>
    <row r="126" spans="2:6" ht="13.5">
      <c r="B126" s="12"/>
      <c r="C126" s="12"/>
      <c r="D126" s="12"/>
      <c r="E126" s="12"/>
      <c r="F126" s="12"/>
    </row>
    <row r="127" spans="1:6" ht="12.75" customHeight="1">
      <c r="A127" s="95" t="s">
        <v>69</v>
      </c>
      <c r="B127" s="95"/>
      <c r="C127" s="12"/>
      <c r="D127" s="12"/>
      <c r="E127" s="12"/>
      <c r="F127" s="12"/>
    </row>
    <row r="128" spans="1:6" ht="13.5">
      <c r="A128" s="95" t="s">
        <v>36</v>
      </c>
      <c r="B128" s="95"/>
      <c r="C128" s="95"/>
      <c r="D128" s="12"/>
      <c r="E128" s="12" t="s">
        <v>83</v>
      </c>
      <c r="F128" s="12"/>
    </row>
    <row r="129" spans="2:6" ht="13.5">
      <c r="B129" s="12"/>
      <c r="C129" s="12"/>
      <c r="D129" s="12"/>
      <c r="E129" s="12"/>
      <c r="F129" s="12"/>
    </row>
    <row r="130" spans="2:6" ht="13.5">
      <c r="B130" s="12"/>
      <c r="C130" s="12"/>
      <c r="D130" s="12"/>
      <c r="E130" s="12"/>
      <c r="F130" s="12"/>
    </row>
    <row r="131" spans="2:6" ht="13.5">
      <c r="B131" s="12"/>
      <c r="C131" s="12"/>
      <c r="D131" s="12"/>
      <c r="E131" s="12"/>
      <c r="F131" s="12"/>
    </row>
    <row r="132" spans="2:6" ht="13.5">
      <c r="B132" s="12"/>
      <c r="C132" s="12"/>
      <c r="D132" s="12"/>
      <c r="E132" s="12"/>
      <c r="F132" s="12"/>
    </row>
    <row r="133" spans="2:6" ht="13.5">
      <c r="B133" s="12"/>
      <c r="C133" s="12"/>
      <c r="D133" s="12"/>
      <c r="E133" s="12"/>
      <c r="F133" s="12"/>
    </row>
    <row r="134" spans="2:6" ht="13.5">
      <c r="B134" s="12"/>
      <c r="C134" s="12"/>
      <c r="D134" s="12"/>
      <c r="E134" s="12"/>
      <c r="F134" s="12"/>
    </row>
    <row r="173" spans="2:7" ht="15.75" customHeight="1">
      <c r="B173" s="16"/>
      <c r="C173" s="16"/>
      <c r="D173" s="16"/>
      <c r="E173" s="16"/>
      <c r="F173" s="16"/>
      <c r="G173" s="16"/>
    </row>
    <row r="174" s="2" customFormat="1" ht="15" customHeight="1"/>
    <row r="175" ht="15" customHeight="1"/>
    <row r="177" ht="13.5" customHeight="1"/>
    <row r="178" ht="13.5" customHeight="1"/>
    <row r="179" ht="12.75">
      <c r="B179" s="40"/>
    </row>
    <row r="180" ht="13.5" customHeight="1">
      <c r="B180" s="40"/>
    </row>
    <row r="181" ht="12.75">
      <c r="B181" s="40"/>
    </row>
    <row r="182" ht="13.5" customHeight="1">
      <c r="B182" s="40"/>
    </row>
    <row r="183" ht="13.5" customHeight="1">
      <c r="B183" s="40"/>
    </row>
    <row r="184" ht="13.5" customHeight="1">
      <c r="B184" s="40"/>
    </row>
    <row r="185" ht="12.75">
      <c r="B185" s="40"/>
    </row>
    <row r="186" ht="13.5" customHeight="1">
      <c r="B186" s="40"/>
    </row>
    <row r="187" ht="13.5" customHeight="1">
      <c r="B187" s="40"/>
    </row>
    <row r="188" ht="12.75">
      <c r="B188" s="40"/>
    </row>
    <row r="189" ht="13.5" customHeight="1">
      <c r="B189" s="40"/>
    </row>
    <row r="190" ht="12.75">
      <c r="B190" s="40"/>
    </row>
    <row r="191" ht="13.5" customHeight="1">
      <c r="B191" s="40"/>
    </row>
    <row r="192" ht="12.75">
      <c r="B192" s="40"/>
    </row>
    <row r="193" ht="12.75">
      <c r="B193" s="40"/>
    </row>
    <row r="194" ht="13.5" customHeight="1">
      <c r="B194" s="40"/>
    </row>
    <row r="195" ht="12.75">
      <c r="B195" s="40"/>
    </row>
    <row r="196" ht="13.5" customHeight="1">
      <c r="B196" s="40"/>
    </row>
    <row r="197" ht="12.75">
      <c r="B197" s="40"/>
    </row>
    <row r="198" ht="12.75">
      <c r="B198" s="40"/>
    </row>
    <row r="199" ht="13.5" customHeight="1">
      <c r="B199" s="40"/>
    </row>
    <row r="200" ht="13.5" customHeight="1">
      <c r="B200" s="40"/>
    </row>
    <row r="201" ht="12.75">
      <c r="B201" s="40"/>
    </row>
    <row r="202" ht="13.5" customHeight="1">
      <c r="B202" s="40"/>
    </row>
    <row r="203" ht="13.5" customHeight="1">
      <c r="B203" s="40"/>
    </row>
    <row r="204" ht="13.5" customHeight="1">
      <c r="B204" s="40"/>
    </row>
    <row r="205" ht="13.5" customHeight="1">
      <c r="B205" s="40"/>
    </row>
    <row r="206" ht="13.5" customHeight="1">
      <c r="B206" s="40"/>
    </row>
    <row r="207" ht="13.5" customHeight="1">
      <c r="B207" s="40"/>
    </row>
    <row r="208" ht="13.5" customHeight="1">
      <c r="B208" s="40"/>
    </row>
    <row r="209" ht="13.5" customHeight="1">
      <c r="B209" s="40"/>
    </row>
    <row r="210" ht="12.75">
      <c r="B210" s="40"/>
    </row>
    <row r="211" ht="13.5" customHeight="1">
      <c r="B211" s="40"/>
    </row>
    <row r="212" ht="12.75">
      <c r="B212" s="40"/>
    </row>
    <row r="213" ht="13.5" customHeight="1">
      <c r="B213" s="40"/>
    </row>
    <row r="214" ht="13.5" customHeight="1">
      <c r="B214" s="40"/>
    </row>
    <row r="215" ht="12.75">
      <c r="B215" s="40"/>
    </row>
    <row r="216" ht="13.5" customHeight="1">
      <c r="B216" s="40"/>
    </row>
    <row r="217" ht="13.5" customHeight="1">
      <c r="B217" s="40"/>
    </row>
    <row r="218" ht="12.75">
      <c r="B218" s="40"/>
    </row>
    <row r="219" ht="13.5" customHeight="1">
      <c r="B219" s="40"/>
    </row>
    <row r="220" ht="12.75">
      <c r="B220" s="40"/>
    </row>
    <row r="221" ht="13.5" customHeight="1">
      <c r="B221" s="40"/>
    </row>
    <row r="222" ht="13.5" customHeight="1">
      <c r="B222" s="40"/>
    </row>
    <row r="223" ht="13.5" customHeight="1">
      <c r="B223" s="40"/>
    </row>
    <row r="224" ht="12.75">
      <c r="B224" s="40"/>
    </row>
    <row r="225" ht="13.5" customHeight="1">
      <c r="B225" s="40"/>
    </row>
    <row r="226" ht="13.5" customHeight="1">
      <c r="B226" s="40"/>
    </row>
    <row r="227" ht="13.5" customHeight="1">
      <c r="B227" s="40"/>
    </row>
    <row r="228" ht="13.5" customHeight="1">
      <c r="B228" s="40"/>
    </row>
    <row r="229" ht="12.75">
      <c r="B229" s="40"/>
    </row>
    <row r="230" ht="13.5" customHeight="1">
      <c r="B230" s="40"/>
    </row>
    <row r="231" ht="13.5" customHeight="1">
      <c r="B231" s="40"/>
    </row>
    <row r="232" ht="12.75">
      <c r="B232" s="40"/>
    </row>
    <row r="233" ht="13.5" customHeight="1">
      <c r="B233" s="40"/>
    </row>
    <row r="234" ht="12.75">
      <c r="B234" s="40"/>
    </row>
    <row r="235" ht="13.5" customHeight="1">
      <c r="B235" s="40"/>
    </row>
    <row r="236" ht="13.5" customHeight="1">
      <c r="B236" s="40"/>
    </row>
    <row r="237" ht="13.5" customHeight="1">
      <c r="B237" s="40"/>
    </row>
    <row r="238" ht="13.5" customHeight="1">
      <c r="B238" s="40"/>
    </row>
    <row r="239" ht="13.5" customHeight="1">
      <c r="B239" s="40"/>
    </row>
    <row r="240" ht="12.75">
      <c r="B240" s="40"/>
    </row>
    <row r="241" ht="13.5" customHeight="1">
      <c r="B241" s="40"/>
    </row>
    <row r="242" ht="13.5" customHeight="1">
      <c r="B242" s="40"/>
    </row>
    <row r="243" ht="13.5" customHeight="1">
      <c r="B243" s="40"/>
    </row>
    <row r="244" ht="13.5" customHeight="1">
      <c r="B244" s="40"/>
    </row>
    <row r="245" ht="12.75">
      <c r="B245" s="40"/>
    </row>
    <row r="246" ht="13.5" customHeight="1">
      <c r="B246" s="40"/>
    </row>
    <row r="247" ht="12.75">
      <c r="B247" s="40"/>
    </row>
    <row r="248" ht="12.75">
      <c r="B248" s="40"/>
    </row>
    <row r="249" ht="13.5" customHeight="1">
      <c r="B249" s="40"/>
    </row>
    <row r="250" ht="12.75">
      <c r="B250" s="40"/>
    </row>
    <row r="251" ht="13.5" customHeight="1">
      <c r="B251" s="40"/>
    </row>
    <row r="252" ht="12.75">
      <c r="B252" s="40"/>
    </row>
    <row r="253" ht="13.5" customHeight="1">
      <c r="B253" s="40"/>
    </row>
    <row r="254" ht="12.75">
      <c r="B254" s="40"/>
    </row>
    <row r="255" ht="12.75">
      <c r="B255" s="40"/>
    </row>
    <row r="256" ht="13.5" customHeight="1">
      <c r="B256" s="40"/>
    </row>
    <row r="257" ht="12.75">
      <c r="B257" s="40"/>
    </row>
    <row r="258" ht="12.75">
      <c r="B258" s="40"/>
    </row>
    <row r="259" ht="12.75">
      <c r="B259" s="40"/>
    </row>
    <row r="260" ht="13.5" customHeight="1">
      <c r="B260" s="40"/>
    </row>
    <row r="261" ht="12.75">
      <c r="B261" s="40"/>
    </row>
    <row r="262" ht="13.5" customHeight="1">
      <c r="B262" s="40"/>
    </row>
    <row r="263" ht="12.75">
      <c r="B263" s="40"/>
    </row>
    <row r="264" ht="12.75">
      <c r="B264" s="40"/>
    </row>
    <row r="265" ht="13.5" customHeight="1">
      <c r="B265" s="40"/>
    </row>
    <row r="266" ht="12.75">
      <c r="B266" s="40"/>
    </row>
    <row r="267" ht="12.75">
      <c r="B267" s="40"/>
    </row>
    <row r="268" ht="12.75">
      <c r="B268" s="40"/>
    </row>
    <row r="269" ht="12.75">
      <c r="B269" s="40"/>
    </row>
    <row r="270" ht="12.75">
      <c r="B270" s="40"/>
    </row>
    <row r="271" ht="13.5" customHeight="1">
      <c r="B271" s="40"/>
    </row>
    <row r="272" ht="12.75">
      <c r="B272" s="40"/>
    </row>
    <row r="273" ht="13.5" customHeight="1">
      <c r="B273" s="40"/>
    </row>
    <row r="274" ht="12.75">
      <c r="B274" s="40"/>
    </row>
    <row r="275" ht="12.75">
      <c r="B275" s="40"/>
    </row>
    <row r="276" ht="13.5" customHeight="1">
      <c r="B276" s="40"/>
    </row>
    <row r="277" ht="13.5" customHeight="1">
      <c r="B277" s="40"/>
    </row>
    <row r="278" ht="12.75">
      <c r="B278" s="40"/>
    </row>
    <row r="279" ht="13.5" customHeight="1">
      <c r="B279" s="40"/>
    </row>
    <row r="280" ht="13.5" customHeight="1">
      <c r="B280" s="40"/>
    </row>
    <row r="281" ht="12.75">
      <c r="B281" s="40"/>
    </row>
    <row r="282" ht="13.5" customHeight="1">
      <c r="B282" s="40"/>
    </row>
    <row r="283" ht="13.5" customHeight="1">
      <c r="B283" s="40"/>
    </row>
    <row r="284" ht="12.75">
      <c r="B284" s="40"/>
    </row>
    <row r="285" ht="13.5" customHeight="1">
      <c r="B285" s="40"/>
    </row>
    <row r="286" ht="12.75">
      <c r="B286" s="40"/>
    </row>
    <row r="287" ht="13.5" customHeight="1">
      <c r="B287" s="40"/>
    </row>
    <row r="288" ht="13.5" customHeight="1">
      <c r="B288" s="40"/>
    </row>
    <row r="289" ht="13.5" customHeight="1">
      <c r="B289" s="40"/>
    </row>
    <row r="290" ht="13.5" customHeight="1">
      <c r="B290" s="40"/>
    </row>
    <row r="291" ht="13.5" customHeight="1">
      <c r="B291" s="40"/>
    </row>
    <row r="292" ht="13.5" customHeight="1">
      <c r="B292" s="40"/>
    </row>
    <row r="293" ht="13.5" customHeight="1">
      <c r="B293" s="40"/>
    </row>
    <row r="294" ht="13.5" customHeight="1">
      <c r="B294" s="40"/>
    </row>
    <row r="295" ht="13.5" customHeight="1">
      <c r="B295" s="40"/>
    </row>
    <row r="296" ht="13.5" customHeight="1">
      <c r="B296" s="40"/>
    </row>
    <row r="297" ht="13.5" customHeight="1">
      <c r="B297" s="40"/>
    </row>
    <row r="298" ht="13.5" customHeight="1">
      <c r="B298" s="40"/>
    </row>
    <row r="299" ht="13.5" customHeight="1">
      <c r="B299" s="40"/>
    </row>
    <row r="300" ht="13.5" customHeight="1">
      <c r="B300" s="40"/>
    </row>
    <row r="301" ht="12.75">
      <c r="B301" s="40"/>
    </row>
    <row r="302" ht="13.5" customHeight="1">
      <c r="B302" s="40"/>
    </row>
    <row r="303" ht="12.75">
      <c r="B303" s="40"/>
    </row>
    <row r="304" ht="13.5" customHeight="1">
      <c r="B304" s="40"/>
    </row>
    <row r="305" ht="13.5" customHeight="1">
      <c r="B305" s="40"/>
    </row>
    <row r="306" ht="13.5" customHeight="1">
      <c r="B306" s="40"/>
    </row>
    <row r="307" ht="13.5" customHeight="1">
      <c r="B307" s="40"/>
    </row>
    <row r="308" ht="13.5" customHeight="1">
      <c r="B308" s="40"/>
    </row>
    <row r="309" ht="13.5" customHeight="1">
      <c r="B309" s="40"/>
    </row>
    <row r="310" ht="13.5" customHeight="1">
      <c r="B310" s="40"/>
    </row>
    <row r="311" ht="13.5" customHeight="1">
      <c r="B311" s="40"/>
    </row>
    <row r="312" ht="13.5" customHeight="1">
      <c r="B312" s="40"/>
    </row>
    <row r="313" ht="13.5" customHeight="1">
      <c r="B313" s="40"/>
    </row>
    <row r="314" ht="13.5" customHeight="1">
      <c r="B314" s="40"/>
    </row>
    <row r="315" ht="13.5" customHeight="1">
      <c r="B315" s="40"/>
    </row>
    <row r="316" ht="13.5" customHeight="1">
      <c r="B316" s="40"/>
    </row>
    <row r="317" ht="13.5" customHeight="1">
      <c r="B317" s="40"/>
    </row>
    <row r="318" ht="12.75">
      <c r="B318" s="40"/>
    </row>
    <row r="319" ht="13.5" customHeight="1">
      <c r="B319" s="40"/>
    </row>
    <row r="320" ht="12.75">
      <c r="B320" s="40"/>
    </row>
    <row r="321" ht="13.5" customHeight="1">
      <c r="B321" s="40"/>
    </row>
    <row r="322" ht="12.75">
      <c r="B322" s="40"/>
    </row>
    <row r="323" ht="12.75">
      <c r="B323" s="40"/>
    </row>
    <row r="324" ht="13.5" customHeight="1">
      <c r="B324" s="40"/>
    </row>
    <row r="325" ht="12.75">
      <c r="B325" s="40"/>
    </row>
    <row r="326" spans="2:6" ht="13.5">
      <c r="B326" s="12"/>
      <c r="C326" s="12"/>
      <c r="D326" s="12"/>
      <c r="E326" s="12"/>
      <c r="F326" s="12"/>
    </row>
    <row r="327" spans="2:6" ht="13.5">
      <c r="B327" s="12"/>
      <c r="C327" s="12"/>
      <c r="D327" s="12"/>
      <c r="E327" s="12"/>
      <c r="F327" s="12"/>
    </row>
    <row r="328" spans="2:6" ht="13.5">
      <c r="B328" s="12"/>
      <c r="C328" s="12"/>
      <c r="D328" s="12"/>
      <c r="E328" s="12"/>
      <c r="F328" s="12"/>
    </row>
  </sheetData>
  <sheetProtection/>
  <mergeCells count="155">
    <mergeCell ref="A125:E125"/>
    <mergeCell ref="A127:B127"/>
    <mergeCell ref="A128:C128"/>
    <mergeCell ref="A120:A121"/>
    <mergeCell ref="B120:B121"/>
    <mergeCell ref="C120:C121"/>
    <mergeCell ref="D120:D121"/>
    <mergeCell ref="E120:E121"/>
    <mergeCell ref="A124:E124"/>
    <mergeCell ref="A116:A117"/>
    <mergeCell ref="B116:B117"/>
    <mergeCell ref="C116:C117"/>
    <mergeCell ref="D116:D117"/>
    <mergeCell ref="E116:E117"/>
    <mergeCell ref="A118:A119"/>
    <mergeCell ref="B118:B119"/>
    <mergeCell ref="C118:C119"/>
    <mergeCell ref="D118:D119"/>
    <mergeCell ref="E118:E119"/>
    <mergeCell ref="A112:A113"/>
    <mergeCell ref="B112:B113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A108:A109"/>
    <mergeCell ref="B108:B109"/>
    <mergeCell ref="C108:C109"/>
    <mergeCell ref="D108:D109"/>
    <mergeCell ref="E108:E109"/>
    <mergeCell ref="A110:A111"/>
    <mergeCell ref="B110:B111"/>
    <mergeCell ref="C110:C111"/>
    <mergeCell ref="D110:D111"/>
    <mergeCell ref="E110:E111"/>
    <mergeCell ref="A103:A104"/>
    <mergeCell ref="B103:B104"/>
    <mergeCell ref="C103:C104"/>
    <mergeCell ref="D103:D104"/>
    <mergeCell ref="E103:E104"/>
    <mergeCell ref="A105:A106"/>
    <mergeCell ref="B105:B106"/>
    <mergeCell ref="C105:C106"/>
    <mergeCell ref="D105:D106"/>
    <mergeCell ref="E105:E106"/>
    <mergeCell ref="A97:A99"/>
    <mergeCell ref="B97:B99"/>
    <mergeCell ref="C97:C99"/>
    <mergeCell ref="D97:D99"/>
    <mergeCell ref="E97:E99"/>
    <mergeCell ref="A100:A102"/>
    <mergeCell ref="B100:B102"/>
    <mergeCell ref="C100:C102"/>
    <mergeCell ref="D100:D102"/>
    <mergeCell ref="E100:E102"/>
    <mergeCell ref="E84:E86"/>
    <mergeCell ref="A91:A93"/>
    <mergeCell ref="B91:B93"/>
    <mergeCell ref="C91:C93"/>
    <mergeCell ref="D91:D93"/>
    <mergeCell ref="E91:E93"/>
    <mergeCell ref="A79:A80"/>
    <mergeCell ref="B79:B80"/>
    <mergeCell ref="C79:C80"/>
    <mergeCell ref="D79:D80"/>
    <mergeCell ref="A84:A86"/>
    <mergeCell ref="B84:B86"/>
    <mergeCell ref="C84:C86"/>
    <mergeCell ref="D84:D86"/>
    <mergeCell ref="A66:A67"/>
    <mergeCell ref="B66:B67"/>
    <mergeCell ref="C66:C67"/>
    <mergeCell ref="D66:D67"/>
    <mergeCell ref="E66:E67"/>
    <mergeCell ref="A69:A73"/>
    <mergeCell ref="B69:B73"/>
    <mergeCell ref="C69:C73"/>
    <mergeCell ref="D69:D73"/>
    <mergeCell ref="E69:E73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54:A56"/>
    <mergeCell ref="B54:B56"/>
    <mergeCell ref="C54:C56"/>
    <mergeCell ref="D54:D56"/>
    <mergeCell ref="E54:E56"/>
    <mergeCell ref="A57:A58"/>
    <mergeCell ref="B57:B58"/>
    <mergeCell ref="C57:C58"/>
    <mergeCell ref="D57:D58"/>
    <mergeCell ref="E57:E58"/>
    <mergeCell ref="D50:D51"/>
    <mergeCell ref="E50:E51"/>
    <mergeCell ref="A52:A53"/>
    <mergeCell ref="B52:B53"/>
    <mergeCell ref="C52:C53"/>
    <mergeCell ref="D52:D53"/>
    <mergeCell ref="E52:E53"/>
    <mergeCell ref="A47:A48"/>
    <mergeCell ref="B47:B48"/>
    <mergeCell ref="C47:C48"/>
    <mergeCell ref="A50:A51"/>
    <mergeCell ref="B50:B51"/>
    <mergeCell ref="C50:C51"/>
    <mergeCell ref="A33:A38"/>
    <mergeCell ref="B33:B38"/>
    <mergeCell ref="C33:C38"/>
    <mergeCell ref="D33:D35"/>
    <mergeCell ref="E33:E38"/>
    <mergeCell ref="A41:A43"/>
    <mergeCell ref="B41:B43"/>
    <mergeCell ref="C41:C43"/>
    <mergeCell ref="D41:D43"/>
    <mergeCell ref="E41:E43"/>
    <mergeCell ref="A24:A26"/>
    <mergeCell ref="B24:B26"/>
    <mergeCell ref="C24:C26"/>
    <mergeCell ref="D24:D26"/>
    <mergeCell ref="E24:E26"/>
    <mergeCell ref="A30:A31"/>
    <mergeCell ref="B30:B31"/>
    <mergeCell ref="C30:C31"/>
    <mergeCell ref="D30:D31"/>
    <mergeCell ref="E30:E31"/>
    <mergeCell ref="A10:A11"/>
    <mergeCell ref="B10:B11"/>
    <mergeCell ref="C10:C11"/>
    <mergeCell ref="D10:D11"/>
    <mergeCell ref="E10:E11"/>
    <mergeCell ref="A13:A14"/>
    <mergeCell ref="B13:B14"/>
    <mergeCell ref="C13:C14"/>
    <mergeCell ref="E13:E14"/>
    <mergeCell ref="D14:D15"/>
    <mergeCell ref="D1:E1"/>
    <mergeCell ref="A2:E2"/>
    <mergeCell ref="A3:E3"/>
    <mergeCell ref="A4:E4"/>
    <mergeCell ref="A7:A8"/>
    <mergeCell ref="B7:B8"/>
    <mergeCell ref="C7:C8"/>
    <mergeCell ref="D7:D8"/>
    <mergeCell ref="E7:E8"/>
  </mergeCells>
  <printOptions/>
  <pageMargins left="0.75" right="0.75" top="0.75" bottom="1" header="0.5" footer="0.5"/>
  <pageSetup horizontalDpi="600" verticalDpi="600" orientation="portrait" paperSize="9" scale="88" r:id="rId1"/>
  <rowBreaks count="3" manualBreakCount="3">
    <brk id="40" max="255" man="1"/>
    <brk id="68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8"/>
  <sheetViews>
    <sheetView workbookViewId="0" topLeftCell="A114">
      <selection activeCell="F6" sqref="F6:I121"/>
    </sheetView>
  </sheetViews>
  <sheetFormatPr defaultColWidth="9.00390625" defaultRowHeight="12.75"/>
  <cols>
    <col min="1" max="1" width="34.625" style="1" customWidth="1"/>
    <col min="2" max="2" width="10.625" style="1" customWidth="1"/>
    <col min="3" max="3" width="12.875" style="1" customWidth="1"/>
    <col min="4" max="4" width="10.00390625" style="1" customWidth="1"/>
    <col min="5" max="5" width="26.125" style="1" customWidth="1"/>
    <col min="6" max="6" width="10.875" style="1" customWidth="1"/>
    <col min="7" max="7" width="9.875" style="1" customWidth="1"/>
    <col min="8" max="8" width="20.25390625" style="1" customWidth="1"/>
    <col min="9" max="16384" width="9.125" style="1" customWidth="1"/>
  </cols>
  <sheetData>
    <row r="1" spans="4:5" ht="15.75" customHeight="1">
      <c r="D1" s="53"/>
      <c r="E1" s="54"/>
    </row>
    <row r="2" spans="1:6" ht="15">
      <c r="A2" s="55" t="s">
        <v>31</v>
      </c>
      <c r="B2" s="55"/>
      <c r="C2" s="55"/>
      <c r="D2" s="55"/>
      <c r="E2" s="56"/>
      <c r="F2" s="16"/>
    </row>
    <row r="3" spans="1:6" ht="14.25">
      <c r="A3" s="57" t="s">
        <v>37</v>
      </c>
      <c r="B3" s="57"/>
      <c r="C3" s="57"/>
      <c r="D3" s="57"/>
      <c r="E3" s="56"/>
      <c r="F3" s="18"/>
    </row>
    <row r="4" spans="1:6" ht="14.25" customHeight="1">
      <c r="A4" s="57" t="s">
        <v>100</v>
      </c>
      <c r="B4" s="57"/>
      <c r="C4" s="57"/>
      <c r="D4" s="57"/>
      <c r="E4" s="56"/>
      <c r="F4" s="18"/>
    </row>
    <row r="5" ht="14.25" thickBot="1">
      <c r="E5" s="35" t="s">
        <v>79</v>
      </c>
    </row>
    <row r="6" spans="1:9" ht="105.75" customHeight="1">
      <c r="A6" s="22" t="s">
        <v>0</v>
      </c>
      <c r="B6" s="15" t="s">
        <v>90</v>
      </c>
      <c r="C6" s="15" t="s">
        <v>99</v>
      </c>
      <c r="D6" s="19" t="s">
        <v>38</v>
      </c>
      <c r="E6" s="3" t="s">
        <v>1</v>
      </c>
      <c r="F6" s="102"/>
      <c r="G6" s="49"/>
      <c r="H6" s="49"/>
      <c r="I6" s="49"/>
    </row>
    <row r="7" spans="1:9" ht="44.25" customHeight="1">
      <c r="A7" s="58" t="s">
        <v>39</v>
      </c>
      <c r="B7" s="59">
        <f>B12+B13+B15+B16+B17+B18+B19+B20+B21+B22+B23</f>
        <v>87833.79999999999</v>
      </c>
      <c r="C7" s="59">
        <f>C12+C13+C15+C16+C17+C18+C19+C20+C21+C22+C23</f>
        <v>99659.29999999999</v>
      </c>
      <c r="D7" s="60">
        <f>C7/B7*100</f>
        <v>113.46349582962367</v>
      </c>
      <c r="E7" s="61" t="s">
        <v>4</v>
      </c>
      <c r="F7" s="46"/>
      <c r="G7" s="49"/>
      <c r="H7" s="49"/>
      <c r="I7" s="49"/>
    </row>
    <row r="8" spans="1:9" ht="10.5" customHeight="1">
      <c r="A8" s="58"/>
      <c r="B8" s="59"/>
      <c r="C8" s="59"/>
      <c r="D8" s="60"/>
      <c r="E8" s="61"/>
      <c r="F8" s="47"/>
      <c r="G8" s="49"/>
      <c r="H8" s="49"/>
      <c r="I8" s="49"/>
    </row>
    <row r="9" spans="1:9" ht="13.5">
      <c r="A9" s="6" t="s">
        <v>2</v>
      </c>
      <c r="B9" s="44"/>
      <c r="C9" s="24"/>
      <c r="D9" s="24"/>
      <c r="E9" s="4"/>
      <c r="F9" s="102"/>
      <c r="G9" s="49"/>
      <c r="H9" s="49"/>
      <c r="I9" s="49"/>
    </row>
    <row r="10" spans="1:9" ht="12.75" customHeight="1">
      <c r="A10" s="62" t="s">
        <v>3</v>
      </c>
      <c r="B10" s="64" t="s">
        <v>5</v>
      </c>
      <c r="C10" s="66" t="s">
        <v>5</v>
      </c>
      <c r="D10" s="68"/>
      <c r="E10" s="69" t="s">
        <v>4</v>
      </c>
      <c r="F10" s="46"/>
      <c r="G10" s="49"/>
      <c r="H10" s="49"/>
      <c r="I10" s="49"/>
    </row>
    <row r="11" spans="1:9" ht="17.25" customHeight="1">
      <c r="A11" s="63"/>
      <c r="B11" s="65"/>
      <c r="C11" s="67"/>
      <c r="D11" s="68"/>
      <c r="E11" s="69"/>
      <c r="F11" s="46"/>
      <c r="G11" s="103"/>
      <c r="H11" s="104"/>
      <c r="I11" s="49"/>
    </row>
    <row r="12" spans="1:9" ht="14.25" customHeight="1">
      <c r="A12" s="7" t="s">
        <v>72</v>
      </c>
      <c r="B12" s="13">
        <v>36900</v>
      </c>
      <c r="C12" s="13">
        <v>41005.9</v>
      </c>
      <c r="D12" s="29">
        <f>C12/B12*100</f>
        <v>111.12710027100272</v>
      </c>
      <c r="E12" s="8" t="s">
        <v>4</v>
      </c>
      <c r="F12" s="47"/>
      <c r="G12" s="49"/>
      <c r="H12" s="49"/>
      <c r="I12" s="49"/>
    </row>
    <row r="13" spans="1:9" ht="13.5">
      <c r="A13" s="70" t="s">
        <v>43</v>
      </c>
      <c r="B13" s="74">
        <v>16000</v>
      </c>
      <c r="C13" s="60">
        <v>16687.7</v>
      </c>
      <c r="D13" s="29">
        <f>C13/B13*100</f>
        <v>104.298125</v>
      </c>
      <c r="E13" s="69" t="s">
        <v>4</v>
      </c>
      <c r="F13" s="46"/>
      <c r="G13" s="49"/>
      <c r="H13" s="49"/>
      <c r="I13" s="49"/>
    </row>
    <row r="14" spans="1:9" ht="13.5" customHeight="1" hidden="1">
      <c r="A14" s="70"/>
      <c r="B14" s="74"/>
      <c r="C14" s="60"/>
      <c r="D14" s="68">
        <f>C15/B15*100</f>
        <v>112.72769733769267</v>
      </c>
      <c r="E14" s="69"/>
      <c r="F14" s="46"/>
      <c r="G14" s="49"/>
      <c r="H14" s="49"/>
      <c r="I14" s="49"/>
    </row>
    <row r="15" spans="1:9" ht="13.5">
      <c r="A15" s="7" t="s">
        <v>6</v>
      </c>
      <c r="B15" s="45">
        <v>9420.4</v>
      </c>
      <c r="C15" s="13">
        <v>10619.4</v>
      </c>
      <c r="D15" s="68"/>
      <c r="E15" s="8" t="s">
        <v>4</v>
      </c>
      <c r="F15" s="47"/>
      <c r="G15" s="49"/>
      <c r="H15" s="49"/>
      <c r="I15" s="49"/>
    </row>
    <row r="16" spans="1:9" ht="13.5">
      <c r="A16" s="7" t="s">
        <v>44</v>
      </c>
      <c r="B16" s="45">
        <v>5324</v>
      </c>
      <c r="C16" s="13">
        <v>6056.1</v>
      </c>
      <c r="D16" s="29">
        <f aca="true" t="shared" si="0" ref="D16:D21">C16/B16*100</f>
        <v>113.75093914350114</v>
      </c>
      <c r="E16" s="8"/>
      <c r="F16" s="47"/>
      <c r="G16" s="49"/>
      <c r="H16" s="49"/>
      <c r="I16" s="49"/>
    </row>
    <row r="17" spans="1:9" ht="44.25" customHeight="1">
      <c r="A17" s="7" t="s">
        <v>70</v>
      </c>
      <c r="B17" s="45">
        <v>24</v>
      </c>
      <c r="C17" s="13"/>
      <c r="D17" s="29">
        <f t="shared" si="0"/>
        <v>0</v>
      </c>
      <c r="E17" s="8"/>
      <c r="F17" s="47"/>
      <c r="G17" s="49"/>
      <c r="H17" s="49"/>
      <c r="I17" s="49"/>
    </row>
    <row r="18" spans="1:9" ht="44.25" customHeight="1">
      <c r="A18" s="7" t="s">
        <v>45</v>
      </c>
      <c r="B18" s="45">
        <v>6035</v>
      </c>
      <c r="C18" s="13">
        <v>7035.2</v>
      </c>
      <c r="D18" s="29">
        <f t="shared" si="0"/>
        <v>116.57332228666112</v>
      </c>
      <c r="E18" s="8" t="s">
        <v>4</v>
      </c>
      <c r="F18" s="46"/>
      <c r="G18" s="105"/>
      <c r="H18" s="104"/>
      <c r="I18" s="49"/>
    </row>
    <row r="19" spans="1:9" ht="33" customHeight="1">
      <c r="A19" s="7" t="s">
        <v>46</v>
      </c>
      <c r="B19" s="45">
        <v>1310</v>
      </c>
      <c r="C19" s="13">
        <v>1144.3</v>
      </c>
      <c r="D19" s="29">
        <f t="shared" si="0"/>
        <v>87.35114503816793</v>
      </c>
      <c r="E19" s="8" t="s">
        <v>4</v>
      </c>
      <c r="F19" s="47"/>
      <c r="G19" s="49"/>
      <c r="H19" s="49"/>
      <c r="I19" s="49"/>
    </row>
    <row r="20" spans="1:9" ht="43.5" customHeight="1">
      <c r="A20" s="7" t="s">
        <v>47</v>
      </c>
      <c r="B20" s="45">
        <v>10289.4</v>
      </c>
      <c r="C20" s="13">
        <v>14745.9</v>
      </c>
      <c r="D20" s="29">
        <f t="shared" si="0"/>
        <v>143.31156335646392</v>
      </c>
      <c r="E20" s="8" t="s">
        <v>4</v>
      </c>
      <c r="F20" s="46"/>
      <c r="G20" s="46"/>
      <c r="H20" s="47"/>
      <c r="I20" s="49"/>
    </row>
    <row r="21" spans="1:9" ht="30" customHeight="1">
      <c r="A21" s="7" t="s">
        <v>48</v>
      </c>
      <c r="B21" s="45">
        <v>2531</v>
      </c>
      <c r="C21" s="13">
        <v>2360.4</v>
      </c>
      <c r="D21" s="29">
        <f t="shared" si="0"/>
        <v>93.25958119320427</v>
      </c>
      <c r="E21" s="8" t="s">
        <v>4</v>
      </c>
      <c r="F21" s="46"/>
      <c r="G21" s="46"/>
      <c r="H21" s="47"/>
      <c r="I21" s="49"/>
    </row>
    <row r="22" spans="1:9" ht="18" customHeight="1">
      <c r="A22" s="7" t="s">
        <v>49</v>
      </c>
      <c r="B22" s="45"/>
      <c r="C22" s="13">
        <v>4.4</v>
      </c>
      <c r="D22" s="29">
        <v>0</v>
      </c>
      <c r="E22" s="8" t="s">
        <v>4</v>
      </c>
      <c r="F22" s="47"/>
      <c r="G22" s="49"/>
      <c r="H22" s="49"/>
      <c r="I22" s="49"/>
    </row>
    <row r="23" spans="1:9" ht="13.5" hidden="1">
      <c r="A23" s="7" t="s">
        <v>71</v>
      </c>
      <c r="B23" s="45"/>
      <c r="C23" s="13"/>
      <c r="D23" s="29">
        <v>0</v>
      </c>
      <c r="E23" s="8"/>
      <c r="F23" s="47"/>
      <c r="G23" s="49"/>
      <c r="H23" s="49"/>
      <c r="I23" s="49"/>
    </row>
    <row r="24" spans="1:9" ht="13.5">
      <c r="A24" s="72" t="s">
        <v>50</v>
      </c>
      <c r="B24" s="59">
        <f>B28+B29+B30+B32+B39</f>
        <v>96430.09999999999</v>
      </c>
      <c r="C24" s="59">
        <f>C28+C29+C30+C32+C39</f>
        <v>104753.5</v>
      </c>
      <c r="D24" s="66">
        <f>C24/B24*100</f>
        <v>108.63153724822436</v>
      </c>
      <c r="E24" s="61" t="s">
        <v>4</v>
      </c>
      <c r="F24" s="47"/>
      <c r="G24" s="49"/>
      <c r="H24" s="49"/>
      <c r="I24" s="49"/>
    </row>
    <row r="25" spans="1:9" ht="13.5">
      <c r="A25" s="72"/>
      <c r="B25" s="59"/>
      <c r="C25" s="59"/>
      <c r="D25" s="73"/>
      <c r="E25" s="61"/>
      <c r="F25" s="46"/>
      <c r="G25" s="49"/>
      <c r="H25" s="49"/>
      <c r="I25" s="49"/>
    </row>
    <row r="26" spans="1:9" ht="3.75" customHeight="1">
      <c r="A26" s="72"/>
      <c r="B26" s="59"/>
      <c r="C26" s="59"/>
      <c r="D26" s="67"/>
      <c r="E26" s="61"/>
      <c r="F26" s="47"/>
      <c r="G26" s="49"/>
      <c r="H26" s="49"/>
      <c r="I26" s="49"/>
    </row>
    <row r="27" spans="1:9" ht="17.25" customHeight="1">
      <c r="A27" s="9" t="s">
        <v>2</v>
      </c>
      <c r="B27" s="36"/>
      <c r="C27" s="13"/>
      <c r="D27" s="27"/>
      <c r="E27" s="8"/>
      <c r="F27" s="47"/>
      <c r="G27" s="49"/>
      <c r="H27" s="49"/>
      <c r="I27" s="49"/>
    </row>
    <row r="28" spans="1:9" ht="21.75" customHeight="1">
      <c r="A28" s="7" t="s">
        <v>40</v>
      </c>
      <c r="B28" s="45">
        <v>46943.6</v>
      </c>
      <c r="C28" s="13">
        <v>27850.9</v>
      </c>
      <c r="D28" s="27">
        <f>C28/B28*100</f>
        <v>59.328428156340806</v>
      </c>
      <c r="E28" s="26" t="s">
        <v>4</v>
      </c>
      <c r="F28" s="46"/>
      <c r="G28" s="49"/>
      <c r="H28" s="49"/>
      <c r="I28" s="49"/>
    </row>
    <row r="29" spans="1:9" ht="30" customHeight="1">
      <c r="A29" s="7" t="s">
        <v>7</v>
      </c>
      <c r="B29" s="45">
        <v>47175.7</v>
      </c>
      <c r="C29" s="13">
        <v>65372.7</v>
      </c>
      <c r="D29" s="27"/>
      <c r="E29" s="8" t="s">
        <v>4</v>
      </c>
      <c r="F29" s="47"/>
      <c r="G29" s="49"/>
      <c r="H29" s="49"/>
      <c r="I29" s="49"/>
    </row>
    <row r="30" spans="1:9" ht="12.75" customHeight="1">
      <c r="A30" s="70" t="s">
        <v>41</v>
      </c>
      <c r="B30" s="74">
        <v>2268.5</v>
      </c>
      <c r="C30" s="60">
        <v>11580.2</v>
      </c>
      <c r="D30" s="66">
        <f>C30/B30*100</f>
        <v>510.4782896186908</v>
      </c>
      <c r="E30" s="61" t="s">
        <v>4</v>
      </c>
      <c r="F30" s="47"/>
      <c r="G30" s="49"/>
      <c r="H30" s="49"/>
      <c r="I30" s="49"/>
    </row>
    <row r="31" spans="1:9" ht="12" customHeight="1">
      <c r="A31" s="70"/>
      <c r="B31" s="74"/>
      <c r="C31" s="60"/>
      <c r="D31" s="67"/>
      <c r="E31" s="61"/>
      <c r="F31" s="47"/>
      <c r="G31" s="49"/>
      <c r="H31" s="49"/>
      <c r="I31" s="49"/>
    </row>
    <row r="32" spans="1:9" ht="18.75" customHeight="1">
      <c r="A32" s="7" t="s">
        <v>76</v>
      </c>
      <c r="B32" s="36">
        <v>42.3</v>
      </c>
      <c r="C32" s="13">
        <v>491.5</v>
      </c>
      <c r="D32" s="31">
        <v>123</v>
      </c>
      <c r="E32" s="8"/>
      <c r="F32" s="47"/>
      <c r="G32" s="49"/>
      <c r="H32" s="49"/>
      <c r="I32" s="49"/>
    </row>
    <row r="33" spans="1:9" ht="15" customHeight="1" hidden="1">
      <c r="A33" s="75" t="s">
        <v>101</v>
      </c>
      <c r="B33" s="74"/>
      <c r="C33" s="74">
        <v>3194.9</v>
      </c>
      <c r="D33" s="76" t="e">
        <f>C33/B33*100</f>
        <v>#DIV/0!</v>
      </c>
      <c r="E33" s="79" t="s">
        <v>4</v>
      </c>
      <c r="F33" s="46"/>
      <c r="G33" s="49"/>
      <c r="H33" s="49"/>
      <c r="I33" s="49"/>
    </row>
    <row r="34" spans="1:9" ht="15.75" customHeight="1" hidden="1">
      <c r="A34" s="75"/>
      <c r="B34" s="74"/>
      <c r="C34" s="74"/>
      <c r="D34" s="77"/>
      <c r="E34" s="79"/>
      <c r="F34" s="47"/>
      <c r="G34" s="49"/>
      <c r="H34" s="49"/>
      <c r="I34" s="49"/>
    </row>
    <row r="35" spans="1:9" ht="3" customHeight="1" hidden="1">
      <c r="A35" s="75"/>
      <c r="B35" s="74"/>
      <c r="C35" s="74"/>
      <c r="D35" s="78"/>
      <c r="E35" s="79"/>
      <c r="F35" s="47"/>
      <c r="G35" s="49"/>
      <c r="H35" s="49"/>
      <c r="I35" s="49"/>
    </row>
    <row r="36" spans="1:9" ht="13.5" customHeight="1" hidden="1">
      <c r="A36" s="75"/>
      <c r="B36" s="74"/>
      <c r="C36" s="74"/>
      <c r="D36" s="30"/>
      <c r="E36" s="79"/>
      <c r="F36" s="47"/>
      <c r="G36" s="49"/>
      <c r="H36" s="49"/>
      <c r="I36" s="49"/>
    </row>
    <row r="37" spans="1:9" ht="13.5" customHeight="1" hidden="1">
      <c r="A37" s="75"/>
      <c r="B37" s="74"/>
      <c r="C37" s="74"/>
      <c r="D37" s="30"/>
      <c r="E37" s="79"/>
      <c r="F37" s="47"/>
      <c r="G37" s="49"/>
      <c r="H37" s="49"/>
      <c r="I37" s="49"/>
    </row>
    <row r="38" spans="1:9" ht="21" customHeight="1">
      <c r="A38" s="75"/>
      <c r="B38" s="74"/>
      <c r="C38" s="74"/>
      <c r="D38" s="30"/>
      <c r="E38" s="79"/>
      <c r="F38" s="47"/>
      <c r="G38" s="49"/>
      <c r="H38" s="49"/>
      <c r="I38" s="49"/>
    </row>
    <row r="39" spans="1:6" s="49" customFormat="1" ht="19.5" customHeight="1">
      <c r="A39" s="7" t="s">
        <v>71</v>
      </c>
      <c r="B39" s="45"/>
      <c r="C39" s="13">
        <v>-541.8</v>
      </c>
      <c r="D39" s="30"/>
      <c r="E39" s="48"/>
      <c r="F39" s="47"/>
    </row>
    <row r="40" spans="1:9" ht="51.75" customHeight="1">
      <c r="A40" s="14" t="s">
        <v>9</v>
      </c>
      <c r="B40" s="34">
        <f>B7+B24+B33</f>
        <v>184263.89999999997</v>
      </c>
      <c r="C40" s="34">
        <f>C7+C24+C33</f>
        <v>207607.69999999998</v>
      </c>
      <c r="D40" s="13">
        <f>C40/B40*100</f>
        <v>112.66867791249399</v>
      </c>
      <c r="E40" s="17" t="s">
        <v>57</v>
      </c>
      <c r="F40" s="46"/>
      <c r="G40" s="49"/>
      <c r="H40" s="49"/>
      <c r="I40" s="49"/>
    </row>
    <row r="41" spans="1:9" ht="21" customHeight="1">
      <c r="A41" s="80" t="s">
        <v>84</v>
      </c>
      <c r="B41" s="71">
        <v>17762.7</v>
      </c>
      <c r="C41" s="66">
        <v>31201.1</v>
      </c>
      <c r="D41" s="66">
        <f>C41/B41*100</f>
        <v>175.65516503684685</v>
      </c>
      <c r="E41" s="81" t="s">
        <v>57</v>
      </c>
      <c r="F41" s="47"/>
      <c r="G41" s="49"/>
      <c r="H41" s="49"/>
      <c r="I41" s="49"/>
    </row>
    <row r="42" spans="1:9" ht="21" customHeight="1">
      <c r="A42" s="80"/>
      <c r="B42" s="71"/>
      <c r="C42" s="73"/>
      <c r="D42" s="73"/>
      <c r="E42" s="82"/>
      <c r="F42" s="47"/>
      <c r="G42" s="49"/>
      <c r="H42" s="49"/>
      <c r="I42" s="49"/>
    </row>
    <row r="43" spans="1:9" ht="15" customHeight="1">
      <c r="A43" s="80"/>
      <c r="B43" s="71"/>
      <c r="C43" s="67"/>
      <c r="D43" s="67"/>
      <c r="E43" s="83"/>
      <c r="F43" s="47"/>
      <c r="G43" s="49"/>
      <c r="H43" s="49"/>
      <c r="I43" s="49"/>
    </row>
    <row r="44" spans="1:9" ht="49.5" customHeight="1" hidden="1">
      <c r="A44" s="5" t="s">
        <v>51</v>
      </c>
      <c r="B44" s="30"/>
      <c r="C44" s="13"/>
      <c r="D44" s="27" t="e">
        <f aca="true" t="shared" si="1" ref="D44:D50">C44/B44*100</f>
        <v>#DIV/0!</v>
      </c>
      <c r="E44" s="8" t="s">
        <v>4</v>
      </c>
      <c r="F44" s="47"/>
      <c r="G44" s="49"/>
      <c r="H44" s="49"/>
      <c r="I44" s="49"/>
    </row>
    <row r="45" spans="1:9" ht="58.5" customHeight="1">
      <c r="A45" s="5" t="s">
        <v>85</v>
      </c>
      <c r="B45" s="30">
        <v>351.2</v>
      </c>
      <c r="C45" s="13">
        <v>1386.7</v>
      </c>
      <c r="D45" s="27" t="s">
        <v>75</v>
      </c>
      <c r="E45" s="8" t="s">
        <v>57</v>
      </c>
      <c r="F45" s="47"/>
      <c r="G45" s="49"/>
      <c r="H45" s="49"/>
      <c r="I45" s="49"/>
    </row>
    <row r="46" spans="1:9" ht="60.75" customHeight="1">
      <c r="A46" s="5" t="s">
        <v>86</v>
      </c>
      <c r="B46" s="30">
        <v>6280</v>
      </c>
      <c r="C46" s="13">
        <v>1498.4</v>
      </c>
      <c r="D46" s="27">
        <f t="shared" si="1"/>
        <v>23.85987261146497</v>
      </c>
      <c r="E46" s="8" t="s">
        <v>57</v>
      </c>
      <c r="F46" s="47"/>
      <c r="G46" s="49"/>
      <c r="H46" s="49"/>
      <c r="I46" s="49"/>
    </row>
    <row r="47" spans="1:9" ht="56.25" customHeight="1">
      <c r="A47" s="80" t="s">
        <v>87</v>
      </c>
      <c r="B47" s="71">
        <v>15404</v>
      </c>
      <c r="C47" s="60">
        <v>19158.3</v>
      </c>
      <c r="D47" s="27">
        <f t="shared" si="1"/>
        <v>124.37224097636977</v>
      </c>
      <c r="E47" s="8" t="s">
        <v>57</v>
      </c>
      <c r="F47" s="46"/>
      <c r="G47" s="49"/>
      <c r="H47" s="49"/>
      <c r="I47" s="49"/>
    </row>
    <row r="48" spans="1:9" ht="20.25" customHeight="1" hidden="1">
      <c r="A48" s="80"/>
      <c r="B48" s="71"/>
      <c r="C48" s="60"/>
      <c r="D48" s="27" t="e">
        <f t="shared" si="1"/>
        <v>#DIV/0!</v>
      </c>
      <c r="E48" s="26"/>
      <c r="F48" s="46"/>
      <c r="G48" s="49"/>
      <c r="H48" s="49"/>
      <c r="I48" s="49"/>
    </row>
    <row r="49" spans="1:9" ht="66" customHeight="1">
      <c r="A49" s="5" t="s">
        <v>88</v>
      </c>
      <c r="B49" s="30">
        <v>343.9</v>
      </c>
      <c r="C49" s="13">
        <v>156.8</v>
      </c>
      <c r="D49" s="27">
        <f t="shared" si="1"/>
        <v>45.59464960744403</v>
      </c>
      <c r="E49" s="8" t="s">
        <v>57</v>
      </c>
      <c r="F49" s="46"/>
      <c r="G49" s="49"/>
      <c r="H49" s="49"/>
      <c r="I49" s="49"/>
    </row>
    <row r="50" spans="1:9" ht="18" customHeight="1">
      <c r="A50" s="80" t="s">
        <v>92</v>
      </c>
      <c r="B50" s="71">
        <v>108389.3</v>
      </c>
      <c r="C50" s="60">
        <v>98562.3</v>
      </c>
      <c r="D50" s="66">
        <f t="shared" si="1"/>
        <v>90.93360691507371</v>
      </c>
      <c r="E50" s="61" t="s">
        <v>57</v>
      </c>
      <c r="F50" s="47"/>
      <c r="G50" s="49"/>
      <c r="H50" s="49"/>
      <c r="I50" s="49"/>
    </row>
    <row r="51" spans="1:9" ht="36.75" customHeight="1">
      <c r="A51" s="80"/>
      <c r="B51" s="71"/>
      <c r="C51" s="60"/>
      <c r="D51" s="67"/>
      <c r="E51" s="61"/>
      <c r="F51" s="47"/>
      <c r="G51" s="49"/>
      <c r="H51" s="49"/>
      <c r="I51" s="49"/>
    </row>
    <row r="52" spans="1:9" ht="7.5" customHeight="1">
      <c r="A52" s="80" t="s">
        <v>93</v>
      </c>
      <c r="B52" s="71">
        <v>4967.5</v>
      </c>
      <c r="C52" s="60">
        <v>5574.5</v>
      </c>
      <c r="D52" s="66">
        <f>C52/B52*100</f>
        <v>112.21942627075994</v>
      </c>
      <c r="E52" s="61" t="s">
        <v>57</v>
      </c>
      <c r="F52" s="47"/>
      <c r="G52" s="49"/>
      <c r="H52" s="49"/>
      <c r="I52" s="49"/>
    </row>
    <row r="53" spans="1:9" ht="54" customHeight="1">
      <c r="A53" s="80"/>
      <c r="B53" s="71"/>
      <c r="C53" s="60"/>
      <c r="D53" s="67"/>
      <c r="E53" s="61"/>
      <c r="F53" s="47"/>
      <c r="G53" s="49"/>
      <c r="H53" s="49"/>
      <c r="I53" s="49"/>
    </row>
    <row r="54" spans="1:9" ht="6" customHeight="1">
      <c r="A54" s="80" t="s">
        <v>94</v>
      </c>
      <c r="B54" s="71">
        <v>42036</v>
      </c>
      <c r="C54" s="60">
        <v>19844.5</v>
      </c>
      <c r="D54" s="66">
        <f>C54/B54*100</f>
        <v>47.2083452278999</v>
      </c>
      <c r="E54" s="61" t="s">
        <v>57</v>
      </c>
      <c r="F54" s="47"/>
      <c r="G54" s="49"/>
      <c r="H54" s="49"/>
      <c r="I54" s="49"/>
    </row>
    <row r="55" spans="1:9" ht="6" customHeight="1">
      <c r="A55" s="80"/>
      <c r="B55" s="71"/>
      <c r="C55" s="60"/>
      <c r="D55" s="73"/>
      <c r="E55" s="61"/>
      <c r="F55" s="47"/>
      <c r="G55" s="49"/>
      <c r="H55" s="49"/>
      <c r="I55" s="49"/>
    </row>
    <row r="56" spans="1:9" ht="43.5" customHeight="1">
      <c r="A56" s="80"/>
      <c r="B56" s="71"/>
      <c r="C56" s="60"/>
      <c r="D56" s="67"/>
      <c r="E56" s="61"/>
      <c r="F56" s="47"/>
      <c r="G56" s="49"/>
      <c r="H56" s="49"/>
      <c r="I56" s="49"/>
    </row>
    <row r="57" spans="1:9" ht="26.25" customHeight="1">
      <c r="A57" s="80" t="s">
        <v>95</v>
      </c>
      <c r="B57" s="71">
        <v>7864.5</v>
      </c>
      <c r="C57" s="60">
        <v>20043.7</v>
      </c>
      <c r="D57" s="66">
        <f>C57/B57*100</f>
        <v>254.86299192574228</v>
      </c>
      <c r="E57" s="61" t="s">
        <v>57</v>
      </c>
      <c r="F57" s="47"/>
      <c r="G57" s="49"/>
      <c r="H57" s="49"/>
      <c r="I57" s="49"/>
    </row>
    <row r="58" spans="1:9" ht="30.75" customHeight="1">
      <c r="A58" s="80"/>
      <c r="B58" s="71"/>
      <c r="C58" s="60"/>
      <c r="D58" s="67"/>
      <c r="E58" s="61"/>
      <c r="F58" s="47"/>
      <c r="G58" s="49"/>
      <c r="H58" s="49"/>
      <c r="I58" s="49"/>
    </row>
    <row r="59" spans="1:9" ht="54" customHeight="1">
      <c r="A59" s="42" t="s">
        <v>89</v>
      </c>
      <c r="B59" s="43">
        <v>3017.7</v>
      </c>
      <c r="C59" s="27">
        <v>3148</v>
      </c>
      <c r="D59" s="13">
        <f>C59/B59*100</f>
        <v>104.31785797130266</v>
      </c>
      <c r="E59" s="8" t="s">
        <v>57</v>
      </c>
      <c r="F59" s="47"/>
      <c r="G59" s="49"/>
      <c r="H59" s="49"/>
      <c r="I59" s="49"/>
    </row>
    <row r="60" spans="1:9" ht="30.75" customHeight="1">
      <c r="A60" s="5" t="s">
        <v>96</v>
      </c>
      <c r="B60" s="43">
        <v>200</v>
      </c>
      <c r="C60" s="27">
        <v>196.5</v>
      </c>
      <c r="D60" s="31">
        <f>C60/B60*100</f>
        <v>98.25</v>
      </c>
      <c r="E60" s="8" t="s">
        <v>8</v>
      </c>
      <c r="F60" s="47"/>
      <c r="G60" s="49"/>
      <c r="H60" s="49"/>
      <c r="I60" s="49"/>
    </row>
    <row r="61" spans="1:9" ht="30.75" customHeight="1">
      <c r="A61" s="84" t="s">
        <v>80</v>
      </c>
      <c r="B61" s="76"/>
      <c r="C61" s="66"/>
      <c r="D61" s="66"/>
      <c r="E61" s="61" t="s">
        <v>57</v>
      </c>
      <c r="F61" s="47"/>
      <c r="G61" s="49"/>
      <c r="H61" s="49"/>
      <c r="I61" s="49"/>
    </row>
    <row r="62" spans="1:9" ht="30.75" customHeight="1">
      <c r="A62" s="85"/>
      <c r="B62" s="78"/>
      <c r="C62" s="67"/>
      <c r="D62" s="67"/>
      <c r="E62" s="61"/>
      <c r="F62" s="47"/>
      <c r="G62" s="49"/>
      <c r="H62" s="49"/>
      <c r="I62" s="49"/>
    </row>
    <row r="63" spans="1:9" ht="27" customHeight="1">
      <c r="A63" s="86" t="s">
        <v>10</v>
      </c>
      <c r="B63" s="87">
        <f>B41+B45+B46+B47+B49+B50+B52+B54+B57+B61+B59+B60</f>
        <v>206616.80000000002</v>
      </c>
      <c r="C63" s="87">
        <f>C41+C45+C46+C47+C49+C50+C52+C54+C57+C61+C59+C60</f>
        <v>200770.80000000002</v>
      </c>
      <c r="D63" s="88">
        <f>C63/B63*100</f>
        <v>97.17060761757999</v>
      </c>
      <c r="E63" s="69" t="s">
        <v>57</v>
      </c>
      <c r="F63" s="46"/>
      <c r="G63" s="49"/>
      <c r="H63" s="49"/>
      <c r="I63" s="49"/>
    </row>
    <row r="64" spans="1:9" ht="29.25" customHeight="1">
      <c r="A64" s="86"/>
      <c r="B64" s="87"/>
      <c r="C64" s="87"/>
      <c r="D64" s="89"/>
      <c r="E64" s="69"/>
      <c r="F64" s="46"/>
      <c r="G64" s="49"/>
      <c r="H64" s="49"/>
      <c r="I64" s="49"/>
    </row>
    <row r="65" spans="1:9" ht="12" customHeight="1">
      <c r="A65" s="9" t="s">
        <v>2</v>
      </c>
      <c r="B65" s="13"/>
      <c r="C65" s="13"/>
      <c r="D65" s="13"/>
      <c r="E65" s="8"/>
      <c r="F65" s="47"/>
      <c r="G65" s="49"/>
      <c r="H65" s="49"/>
      <c r="I65" s="49"/>
    </row>
    <row r="66" spans="1:9" ht="12.75" customHeight="1">
      <c r="A66" s="80" t="s">
        <v>58</v>
      </c>
      <c r="B66" s="90"/>
      <c r="C66" s="60"/>
      <c r="D66" s="66"/>
      <c r="E66" s="61" t="s">
        <v>52</v>
      </c>
      <c r="F66" s="47"/>
      <c r="G66" s="49"/>
      <c r="H66" s="49"/>
      <c r="I66" s="49"/>
    </row>
    <row r="67" spans="1:9" ht="60.75" customHeight="1">
      <c r="A67" s="80"/>
      <c r="B67" s="90"/>
      <c r="C67" s="60"/>
      <c r="D67" s="67"/>
      <c r="E67" s="61"/>
      <c r="F67" s="47"/>
      <c r="G67" s="49"/>
      <c r="H67" s="49"/>
      <c r="I67" s="49"/>
    </row>
    <row r="68" spans="1:9" ht="29.25" customHeight="1">
      <c r="A68" s="5" t="s">
        <v>59</v>
      </c>
      <c r="B68" s="36"/>
      <c r="C68" s="36"/>
      <c r="D68" s="13"/>
      <c r="E68" s="8" t="s">
        <v>4</v>
      </c>
      <c r="F68" s="47"/>
      <c r="G68" s="49"/>
      <c r="H68" s="49"/>
      <c r="I68" s="49"/>
    </row>
    <row r="69" spans="1:9" ht="13.5">
      <c r="A69" s="80" t="s">
        <v>60</v>
      </c>
      <c r="B69" s="90">
        <f>B40-B63</f>
        <v>-22352.900000000052</v>
      </c>
      <c r="C69" s="90">
        <f>C40-C63</f>
        <v>6836.899999999965</v>
      </c>
      <c r="D69" s="66" t="s">
        <v>8</v>
      </c>
      <c r="E69" s="79" t="s">
        <v>33</v>
      </c>
      <c r="F69" s="47"/>
      <c r="G69" s="49"/>
      <c r="H69" s="49"/>
      <c r="I69" s="49"/>
    </row>
    <row r="70" spans="1:9" ht="6" customHeight="1">
      <c r="A70" s="80"/>
      <c r="B70" s="90"/>
      <c r="C70" s="90"/>
      <c r="D70" s="73"/>
      <c r="E70" s="79"/>
      <c r="F70" s="47"/>
      <c r="G70" s="49"/>
      <c r="H70" s="49"/>
      <c r="I70" s="49"/>
    </row>
    <row r="71" spans="1:9" ht="10.5" customHeight="1">
      <c r="A71" s="80"/>
      <c r="B71" s="90"/>
      <c r="C71" s="90"/>
      <c r="D71" s="73"/>
      <c r="E71" s="79"/>
      <c r="F71" s="47"/>
      <c r="G71" s="49"/>
      <c r="H71" s="49"/>
      <c r="I71" s="49"/>
    </row>
    <row r="72" spans="1:9" ht="21" customHeight="1">
      <c r="A72" s="80"/>
      <c r="B72" s="90"/>
      <c r="C72" s="90"/>
      <c r="D72" s="73"/>
      <c r="E72" s="79"/>
      <c r="F72" s="47"/>
      <c r="G72" s="49"/>
      <c r="H72" s="49"/>
      <c r="I72" s="49"/>
    </row>
    <row r="73" spans="1:9" ht="45" customHeight="1">
      <c r="A73" s="80"/>
      <c r="B73" s="90"/>
      <c r="C73" s="90"/>
      <c r="D73" s="67"/>
      <c r="E73" s="79"/>
      <c r="F73" s="47"/>
      <c r="G73" s="49"/>
      <c r="H73" s="49"/>
      <c r="I73" s="49"/>
    </row>
    <row r="74" spans="1:9" ht="13.5">
      <c r="A74" s="28" t="s">
        <v>11</v>
      </c>
      <c r="B74" s="36">
        <f>B75+B76+B81+B78</f>
        <v>22352.9</v>
      </c>
      <c r="C74" s="36">
        <f>C75+C76+C81</f>
        <v>-6836.9000000000015</v>
      </c>
      <c r="D74" s="13" t="s">
        <v>8</v>
      </c>
      <c r="E74" s="8" t="s">
        <v>4</v>
      </c>
      <c r="F74" s="47"/>
      <c r="G74" s="49"/>
      <c r="H74" s="49"/>
      <c r="I74" s="49"/>
    </row>
    <row r="75" spans="1:9" ht="30" customHeight="1">
      <c r="A75" s="7" t="s">
        <v>12</v>
      </c>
      <c r="B75" s="37">
        <v>3141.8</v>
      </c>
      <c r="C75" s="32">
        <v>-17836.9</v>
      </c>
      <c r="D75" s="13" t="s">
        <v>5</v>
      </c>
      <c r="E75" s="8" t="s">
        <v>4</v>
      </c>
      <c r="F75" s="47"/>
      <c r="G75" s="49"/>
      <c r="H75" s="49"/>
      <c r="I75" s="49"/>
    </row>
    <row r="76" spans="1:9" ht="45" customHeight="1">
      <c r="A76" s="7" t="s">
        <v>78</v>
      </c>
      <c r="B76" s="38">
        <v>-788.9</v>
      </c>
      <c r="C76" s="33">
        <v>-6000</v>
      </c>
      <c r="D76" s="13"/>
      <c r="E76" s="8"/>
      <c r="F76" s="47"/>
      <c r="G76" s="49"/>
      <c r="H76" s="49"/>
      <c r="I76" s="49"/>
    </row>
    <row r="77" spans="1:9" ht="13.5">
      <c r="A77" s="7" t="s">
        <v>34</v>
      </c>
      <c r="B77" s="13"/>
      <c r="C77" s="13"/>
      <c r="D77" s="13" t="s">
        <v>5</v>
      </c>
      <c r="E77" s="8" t="s">
        <v>4</v>
      </c>
      <c r="F77" s="47"/>
      <c r="G77" s="49"/>
      <c r="H77" s="49"/>
      <c r="I77" s="49"/>
    </row>
    <row r="78" spans="1:9" ht="43.5" customHeight="1">
      <c r="A78" s="7" t="s">
        <v>42</v>
      </c>
      <c r="B78" s="39"/>
      <c r="C78" s="13"/>
      <c r="D78" s="13" t="s">
        <v>5</v>
      </c>
      <c r="E78" s="8" t="s">
        <v>4</v>
      </c>
      <c r="F78" s="47"/>
      <c r="G78" s="49"/>
      <c r="H78" s="49"/>
      <c r="I78" s="49"/>
    </row>
    <row r="79" spans="1:9" ht="29.25" customHeight="1" hidden="1">
      <c r="A79" s="70" t="s">
        <v>13</v>
      </c>
      <c r="B79" s="91"/>
      <c r="C79" s="92"/>
      <c r="D79" s="66"/>
      <c r="E79" s="8"/>
      <c r="F79" s="47"/>
      <c r="G79" s="49"/>
      <c r="H79" s="49"/>
      <c r="I79" s="49"/>
    </row>
    <row r="80" spans="1:9" ht="18.75" customHeight="1" hidden="1">
      <c r="A80" s="70"/>
      <c r="B80" s="91"/>
      <c r="C80" s="92"/>
      <c r="D80" s="67"/>
      <c r="E80" s="8"/>
      <c r="F80" s="47"/>
      <c r="G80" s="49"/>
      <c r="H80" s="49"/>
      <c r="I80" s="49"/>
    </row>
    <row r="81" spans="1:9" ht="42.75" customHeight="1">
      <c r="A81" s="7" t="s">
        <v>68</v>
      </c>
      <c r="B81" s="39">
        <v>20000</v>
      </c>
      <c r="C81" s="25">
        <v>17000</v>
      </c>
      <c r="D81" s="13" t="s">
        <v>5</v>
      </c>
      <c r="E81" s="8"/>
      <c r="F81" s="47"/>
      <c r="G81" s="49"/>
      <c r="H81" s="49"/>
      <c r="I81" s="49"/>
    </row>
    <row r="82" spans="1:9" ht="27.75" customHeight="1">
      <c r="A82" s="7" t="s">
        <v>13</v>
      </c>
      <c r="B82" s="13" t="s">
        <v>5</v>
      </c>
      <c r="C82" s="13" t="s">
        <v>5</v>
      </c>
      <c r="D82" s="13" t="s">
        <v>5</v>
      </c>
      <c r="E82" s="8" t="s">
        <v>4</v>
      </c>
      <c r="F82" s="47"/>
      <c r="G82" s="49"/>
      <c r="H82" s="49"/>
      <c r="I82" s="49"/>
    </row>
    <row r="83" spans="1:9" ht="30" customHeight="1">
      <c r="A83" s="7" t="s">
        <v>14</v>
      </c>
      <c r="B83" s="13" t="s">
        <v>5</v>
      </c>
      <c r="C83" s="13" t="s">
        <v>5</v>
      </c>
      <c r="D83" s="13" t="s">
        <v>5</v>
      </c>
      <c r="E83" s="8" t="s">
        <v>4</v>
      </c>
      <c r="F83" s="47"/>
      <c r="G83" s="49"/>
      <c r="H83" s="49"/>
      <c r="I83" s="49"/>
    </row>
    <row r="84" spans="1:9" ht="10.5" customHeight="1">
      <c r="A84" s="86" t="s">
        <v>15</v>
      </c>
      <c r="B84" s="92" t="s">
        <v>5</v>
      </c>
      <c r="C84" s="92" t="s">
        <v>5</v>
      </c>
      <c r="D84" s="92" t="s">
        <v>5</v>
      </c>
      <c r="E84" s="61" t="s">
        <v>4</v>
      </c>
      <c r="F84" s="47"/>
      <c r="G84" s="49"/>
      <c r="H84" s="49"/>
      <c r="I84" s="49"/>
    </row>
    <row r="85" spans="1:9" ht="10.5" customHeight="1">
      <c r="A85" s="86"/>
      <c r="B85" s="92"/>
      <c r="C85" s="92"/>
      <c r="D85" s="92"/>
      <c r="E85" s="61"/>
      <c r="F85" s="47"/>
      <c r="G85" s="49"/>
      <c r="H85" s="49"/>
      <c r="I85" s="49"/>
    </row>
    <row r="86" spans="1:9" ht="11.25" customHeight="1">
      <c r="A86" s="86"/>
      <c r="B86" s="92"/>
      <c r="C86" s="92"/>
      <c r="D86" s="92"/>
      <c r="E86" s="61"/>
      <c r="F86" s="47"/>
      <c r="G86" s="49"/>
      <c r="H86" s="49"/>
      <c r="I86" s="49"/>
    </row>
    <row r="87" spans="1:9" ht="13.5" customHeight="1">
      <c r="A87" s="9" t="s">
        <v>2</v>
      </c>
      <c r="B87" s="25"/>
      <c r="C87" s="25"/>
      <c r="D87" s="25"/>
      <c r="E87" s="8" t="s">
        <v>4</v>
      </c>
      <c r="F87" s="47"/>
      <c r="G87" s="49"/>
      <c r="H87" s="49"/>
      <c r="I87" s="49"/>
    </row>
    <row r="88" spans="1:9" ht="13.5">
      <c r="A88" s="10" t="s">
        <v>16</v>
      </c>
      <c r="B88" s="25" t="s">
        <v>5</v>
      </c>
      <c r="C88" s="25" t="s">
        <v>5</v>
      </c>
      <c r="D88" s="25" t="s">
        <v>5</v>
      </c>
      <c r="E88" s="8" t="s">
        <v>4</v>
      </c>
      <c r="F88" s="47"/>
      <c r="G88" s="49"/>
      <c r="H88" s="49"/>
      <c r="I88" s="49"/>
    </row>
    <row r="89" spans="1:9" ht="13.5">
      <c r="A89" s="10" t="s">
        <v>17</v>
      </c>
      <c r="B89" s="25" t="s">
        <v>5</v>
      </c>
      <c r="C89" s="25" t="s">
        <v>5</v>
      </c>
      <c r="D89" s="25" t="s">
        <v>5</v>
      </c>
      <c r="E89" s="8" t="s">
        <v>4</v>
      </c>
      <c r="F89" s="47"/>
      <c r="G89" s="49"/>
      <c r="H89" s="49"/>
      <c r="I89" s="49"/>
    </row>
    <row r="90" spans="1:9" ht="29.25" customHeight="1">
      <c r="A90" s="23" t="s">
        <v>53</v>
      </c>
      <c r="B90" s="25" t="s">
        <v>5</v>
      </c>
      <c r="C90" s="25" t="s">
        <v>5</v>
      </c>
      <c r="D90" s="25" t="s">
        <v>5</v>
      </c>
      <c r="E90" s="8" t="s">
        <v>4</v>
      </c>
      <c r="F90" s="47"/>
      <c r="G90" s="49"/>
      <c r="H90" s="49"/>
      <c r="I90" s="49"/>
    </row>
    <row r="91" spans="1:9" ht="20.25" customHeight="1">
      <c r="A91" s="86" t="s">
        <v>61</v>
      </c>
      <c r="B91" s="92">
        <f>B95+B96</f>
        <v>0</v>
      </c>
      <c r="C91" s="92">
        <f>C95+C96</f>
        <v>0</v>
      </c>
      <c r="D91" s="66" t="s">
        <v>5</v>
      </c>
      <c r="E91" s="79" t="s">
        <v>54</v>
      </c>
      <c r="F91" s="47"/>
      <c r="G91" s="49"/>
      <c r="H91" s="49"/>
      <c r="I91" s="49"/>
    </row>
    <row r="92" spans="1:9" ht="10.5" customHeight="1">
      <c r="A92" s="86"/>
      <c r="B92" s="92"/>
      <c r="C92" s="92"/>
      <c r="D92" s="73"/>
      <c r="E92" s="79"/>
      <c r="F92" s="47"/>
      <c r="G92" s="49"/>
      <c r="H92" s="49"/>
      <c r="I92" s="49"/>
    </row>
    <row r="93" spans="1:9" ht="42" customHeight="1">
      <c r="A93" s="86"/>
      <c r="B93" s="92"/>
      <c r="C93" s="92"/>
      <c r="D93" s="67"/>
      <c r="E93" s="79"/>
      <c r="F93" s="47"/>
      <c r="G93" s="49"/>
      <c r="H93" s="49"/>
      <c r="I93" s="49"/>
    </row>
    <row r="94" spans="1:9" ht="13.5">
      <c r="A94" s="11" t="s">
        <v>2</v>
      </c>
      <c r="B94" s="25"/>
      <c r="D94" s="13"/>
      <c r="E94" s="8"/>
      <c r="F94" s="47"/>
      <c r="G94" s="49"/>
      <c r="H94" s="49"/>
      <c r="I94" s="49"/>
    </row>
    <row r="95" spans="1:9" ht="13.5">
      <c r="A95" s="11" t="s">
        <v>18</v>
      </c>
      <c r="B95" s="25"/>
      <c r="C95" s="25"/>
      <c r="D95" s="25" t="s">
        <v>5</v>
      </c>
      <c r="E95" s="8"/>
      <c r="F95" s="47"/>
      <c r="G95" s="49"/>
      <c r="H95" s="49"/>
      <c r="I95" s="49"/>
    </row>
    <row r="96" spans="1:9" ht="13.5">
      <c r="A96" s="11" t="s">
        <v>19</v>
      </c>
      <c r="B96" s="25"/>
      <c r="C96" s="25"/>
      <c r="D96" s="25" t="s">
        <v>5</v>
      </c>
      <c r="E96" s="8"/>
      <c r="F96" s="47"/>
      <c r="G96" s="49"/>
      <c r="H96" s="49"/>
      <c r="I96" s="49"/>
    </row>
    <row r="97" spans="1:9" ht="12.75" customHeight="1">
      <c r="A97" s="93" t="s">
        <v>20</v>
      </c>
      <c r="B97" s="92">
        <v>25.48</v>
      </c>
      <c r="C97" s="92">
        <v>13.42</v>
      </c>
      <c r="D97" s="66" t="s">
        <v>8</v>
      </c>
      <c r="E97" s="61" t="s">
        <v>21</v>
      </c>
      <c r="F97" s="47"/>
      <c r="G97" s="49"/>
      <c r="H97" s="49"/>
      <c r="I97" s="49"/>
    </row>
    <row r="98" spans="1:9" ht="13.5">
      <c r="A98" s="93"/>
      <c r="B98" s="92"/>
      <c r="C98" s="92"/>
      <c r="D98" s="73"/>
      <c r="E98" s="61"/>
      <c r="F98" s="47"/>
      <c r="G98" s="49"/>
      <c r="H98" s="49"/>
      <c r="I98" s="49"/>
    </row>
    <row r="99" spans="1:9" ht="47.25" customHeight="1">
      <c r="A99" s="93"/>
      <c r="B99" s="92"/>
      <c r="C99" s="92"/>
      <c r="D99" s="67"/>
      <c r="E99" s="61"/>
      <c r="F99" s="47"/>
      <c r="G99" s="49"/>
      <c r="H99" s="49"/>
      <c r="I99" s="49"/>
    </row>
    <row r="100" spans="1:9" ht="22.5" customHeight="1">
      <c r="A100" s="93" t="s">
        <v>32</v>
      </c>
      <c r="B100" s="92">
        <v>77.04</v>
      </c>
      <c r="C100" s="92">
        <v>74.62</v>
      </c>
      <c r="D100" s="66" t="s">
        <v>8</v>
      </c>
      <c r="E100" s="61" t="s">
        <v>22</v>
      </c>
      <c r="F100" s="47"/>
      <c r="G100" s="49"/>
      <c r="H100" s="49"/>
      <c r="I100" s="49"/>
    </row>
    <row r="101" spans="1:9" ht="6.75" customHeight="1">
      <c r="A101" s="93"/>
      <c r="B101" s="92"/>
      <c r="C101" s="92"/>
      <c r="D101" s="73"/>
      <c r="E101" s="61"/>
      <c r="F101" s="47"/>
      <c r="G101" s="49"/>
      <c r="H101" s="49"/>
      <c r="I101" s="49"/>
    </row>
    <row r="102" spans="1:9" ht="41.25" customHeight="1">
      <c r="A102" s="93"/>
      <c r="B102" s="92"/>
      <c r="C102" s="92"/>
      <c r="D102" s="67"/>
      <c r="E102" s="61"/>
      <c r="F102" s="46"/>
      <c r="G102" s="46"/>
      <c r="H102" s="47"/>
      <c r="I102" s="49"/>
    </row>
    <row r="103" spans="1:9" ht="12.75" customHeight="1">
      <c r="A103" s="70" t="s">
        <v>23</v>
      </c>
      <c r="B103" s="92" t="s">
        <v>5</v>
      </c>
      <c r="C103" s="92">
        <v>36</v>
      </c>
      <c r="D103" s="66" t="s">
        <v>8</v>
      </c>
      <c r="E103" s="61" t="s">
        <v>24</v>
      </c>
      <c r="F103" s="47"/>
      <c r="G103" s="49"/>
      <c r="H103" s="49"/>
      <c r="I103" s="49"/>
    </row>
    <row r="104" spans="1:9" ht="33.75" customHeight="1">
      <c r="A104" s="70"/>
      <c r="B104" s="92"/>
      <c r="C104" s="92"/>
      <c r="D104" s="67"/>
      <c r="E104" s="61"/>
      <c r="F104" s="47"/>
      <c r="G104" s="49"/>
      <c r="H104" s="49"/>
      <c r="I104" s="49"/>
    </row>
    <row r="105" spans="1:9" ht="31.5" customHeight="1">
      <c r="A105" s="70" t="s">
        <v>73</v>
      </c>
      <c r="B105" s="92" t="s">
        <v>5</v>
      </c>
      <c r="C105" s="92">
        <v>75.7</v>
      </c>
      <c r="D105" s="66" t="s">
        <v>8</v>
      </c>
      <c r="E105" s="61" t="s">
        <v>24</v>
      </c>
      <c r="F105" s="47"/>
      <c r="G105" s="49"/>
      <c r="H105" s="49"/>
      <c r="I105" s="49"/>
    </row>
    <row r="106" spans="1:9" ht="26.25" customHeight="1">
      <c r="A106" s="70"/>
      <c r="B106" s="92"/>
      <c r="C106" s="92"/>
      <c r="D106" s="67"/>
      <c r="E106" s="61"/>
      <c r="F106" s="47"/>
      <c r="G106" s="49"/>
      <c r="H106" s="49"/>
      <c r="I106" s="49"/>
    </row>
    <row r="107" spans="1:9" ht="54" customHeight="1">
      <c r="A107" s="7" t="s">
        <v>62</v>
      </c>
      <c r="B107" s="25" t="s">
        <v>5</v>
      </c>
      <c r="C107" s="25" t="s">
        <v>5</v>
      </c>
      <c r="D107" s="13" t="s">
        <v>8</v>
      </c>
      <c r="E107" s="8" t="s">
        <v>25</v>
      </c>
      <c r="F107" s="47"/>
      <c r="G107" s="106"/>
      <c r="H107" s="49"/>
      <c r="I107" s="49"/>
    </row>
    <row r="108" spans="1:9" ht="73.5" customHeight="1">
      <c r="A108" s="70" t="s">
        <v>74</v>
      </c>
      <c r="B108" s="92" t="s">
        <v>5</v>
      </c>
      <c r="C108" s="92" t="s">
        <v>5</v>
      </c>
      <c r="D108" s="66" t="s">
        <v>8</v>
      </c>
      <c r="E108" s="61" t="s">
        <v>26</v>
      </c>
      <c r="F108" s="47"/>
      <c r="G108" s="49"/>
      <c r="H108" s="49"/>
      <c r="I108" s="49"/>
    </row>
    <row r="109" spans="1:9" ht="33.75" customHeight="1" hidden="1">
      <c r="A109" s="70"/>
      <c r="B109" s="92"/>
      <c r="C109" s="92"/>
      <c r="D109" s="67"/>
      <c r="E109" s="61"/>
      <c r="F109" s="47"/>
      <c r="G109" s="49"/>
      <c r="H109" s="49"/>
      <c r="I109" s="49"/>
    </row>
    <row r="110" spans="1:9" ht="25.5" customHeight="1">
      <c r="A110" s="70" t="s">
        <v>63</v>
      </c>
      <c r="B110" s="92" t="s">
        <v>5</v>
      </c>
      <c r="C110" s="92" t="s">
        <v>5</v>
      </c>
      <c r="D110" s="60" t="s">
        <v>4</v>
      </c>
      <c r="E110" s="61" t="s">
        <v>28</v>
      </c>
      <c r="F110" s="47"/>
      <c r="G110" s="49"/>
      <c r="H110" s="49"/>
      <c r="I110" s="49"/>
    </row>
    <row r="111" spans="1:9" ht="33.75" customHeight="1">
      <c r="A111" s="70"/>
      <c r="B111" s="92"/>
      <c r="C111" s="92"/>
      <c r="D111" s="60"/>
      <c r="E111" s="61"/>
      <c r="F111" s="47"/>
      <c r="G111" s="49"/>
      <c r="H111" s="49"/>
      <c r="I111" s="49"/>
    </row>
    <row r="112" spans="1:9" ht="51" customHeight="1">
      <c r="A112" s="70" t="s">
        <v>64</v>
      </c>
      <c r="B112" s="92" t="s">
        <v>5</v>
      </c>
      <c r="C112" s="92" t="s">
        <v>5</v>
      </c>
      <c r="D112" s="60" t="s">
        <v>4</v>
      </c>
      <c r="E112" s="61" t="s">
        <v>28</v>
      </c>
      <c r="F112" s="47"/>
      <c r="G112" s="49"/>
      <c r="H112" s="49"/>
      <c r="I112" s="49"/>
    </row>
    <row r="113" spans="1:9" ht="33.75" customHeight="1">
      <c r="A113" s="70"/>
      <c r="B113" s="92"/>
      <c r="C113" s="92"/>
      <c r="D113" s="60"/>
      <c r="E113" s="61"/>
      <c r="F113" s="47"/>
      <c r="G113" s="49"/>
      <c r="H113" s="49"/>
      <c r="I113" s="49"/>
    </row>
    <row r="114" spans="1:9" ht="12.75" customHeight="1">
      <c r="A114" s="93" t="s">
        <v>65</v>
      </c>
      <c r="B114" s="92" t="s">
        <v>5</v>
      </c>
      <c r="C114" s="92" t="s">
        <v>5</v>
      </c>
      <c r="D114" s="60" t="s">
        <v>8</v>
      </c>
      <c r="E114" s="61" t="s">
        <v>27</v>
      </c>
      <c r="F114" s="47"/>
      <c r="G114" s="49"/>
      <c r="H114" s="49"/>
      <c r="I114" s="49"/>
    </row>
    <row r="115" spans="1:9" ht="30" customHeight="1">
      <c r="A115" s="93"/>
      <c r="B115" s="92"/>
      <c r="C115" s="92"/>
      <c r="D115" s="60"/>
      <c r="E115" s="61"/>
      <c r="F115" s="47"/>
      <c r="G115" s="49"/>
      <c r="H115" s="49"/>
      <c r="I115" s="49"/>
    </row>
    <row r="116" spans="1:9" ht="25.5" customHeight="1">
      <c r="A116" s="70" t="s">
        <v>35</v>
      </c>
      <c r="B116" s="92">
        <v>0.1</v>
      </c>
      <c r="C116" s="92">
        <v>0.1</v>
      </c>
      <c r="D116" s="60" t="s">
        <v>4</v>
      </c>
      <c r="E116" s="61" t="s">
        <v>29</v>
      </c>
      <c r="F116" s="47"/>
      <c r="G116" s="49"/>
      <c r="H116" s="49"/>
      <c r="I116" s="49"/>
    </row>
    <row r="117" spans="1:9" ht="16.5" customHeight="1">
      <c r="A117" s="70"/>
      <c r="B117" s="92"/>
      <c r="C117" s="92"/>
      <c r="D117" s="60"/>
      <c r="E117" s="61"/>
      <c r="F117" s="47"/>
      <c r="G117" s="49"/>
      <c r="H117" s="49"/>
      <c r="I117" s="49"/>
    </row>
    <row r="118" spans="1:9" ht="38.25" customHeight="1">
      <c r="A118" s="70" t="s">
        <v>66</v>
      </c>
      <c r="B118" s="92" t="s">
        <v>4</v>
      </c>
      <c r="C118" s="92" t="s">
        <v>5</v>
      </c>
      <c r="D118" s="60" t="s">
        <v>4</v>
      </c>
      <c r="E118" s="61" t="s">
        <v>30</v>
      </c>
      <c r="F118" s="47"/>
      <c r="G118" s="49"/>
      <c r="H118" s="49"/>
      <c r="I118" s="49"/>
    </row>
    <row r="119" spans="1:9" ht="18" customHeight="1">
      <c r="A119" s="70"/>
      <c r="B119" s="92"/>
      <c r="C119" s="92"/>
      <c r="D119" s="60"/>
      <c r="E119" s="61"/>
      <c r="F119" s="47"/>
      <c r="G119" s="49"/>
      <c r="H119" s="49"/>
      <c r="I119" s="49"/>
    </row>
    <row r="120" spans="1:9" ht="12.75" customHeight="1">
      <c r="A120" s="70" t="s">
        <v>67</v>
      </c>
      <c r="B120" s="92" t="s">
        <v>5</v>
      </c>
      <c r="C120" s="92" t="s">
        <v>5</v>
      </c>
      <c r="D120" s="60" t="s">
        <v>8</v>
      </c>
      <c r="E120" s="61" t="s">
        <v>30</v>
      </c>
      <c r="F120" s="47"/>
      <c r="G120" s="49"/>
      <c r="H120" s="49"/>
      <c r="I120" s="49"/>
    </row>
    <row r="121" spans="1:9" ht="31.5" customHeight="1" thickBot="1">
      <c r="A121" s="96"/>
      <c r="B121" s="97"/>
      <c r="C121" s="97"/>
      <c r="D121" s="98"/>
      <c r="E121" s="99"/>
      <c r="F121" s="47"/>
      <c r="G121" s="49"/>
      <c r="H121" s="49"/>
      <c r="I121" s="49"/>
    </row>
    <row r="122" spans="2:6" ht="13.5">
      <c r="B122" s="12"/>
      <c r="C122" s="12"/>
      <c r="D122" s="12"/>
      <c r="E122" s="12"/>
      <c r="F122" s="12"/>
    </row>
    <row r="123" spans="2:6" ht="13.5">
      <c r="B123" s="12"/>
      <c r="C123" s="12"/>
      <c r="D123" s="12"/>
      <c r="E123" s="12"/>
      <c r="F123" s="12"/>
    </row>
    <row r="124" spans="1:6" ht="13.5">
      <c r="A124" s="54" t="s">
        <v>56</v>
      </c>
      <c r="B124" s="94"/>
      <c r="C124" s="94"/>
      <c r="D124" s="94"/>
      <c r="E124" s="94"/>
      <c r="F124" s="12"/>
    </row>
    <row r="125" spans="1:6" ht="17.25" customHeight="1">
      <c r="A125" s="54" t="s">
        <v>55</v>
      </c>
      <c r="B125" s="94"/>
      <c r="C125" s="94"/>
      <c r="D125" s="94"/>
      <c r="E125" s="94"/>
      <c r="F125" s="12"/>
    </row>
    <row r="126" spans="2:6" ht="13.5">
      <c r="B126" s="12"/>
      <c r="C126" s="12"/>
      <c r="D126" s="12"/>
      <c r="E126" s="12"/>
      <c r="F126" s="12"/>
    </row>
    <row r="127" spans="1:6" ht="12.75" customHeight="1">
      <c r="A127" s="95" t="s">
        <v>69</v>
      </c>
      <c r="B127" s="95"/>
      <c r="C127" s="12"/>
      <c r="D127" s="12"/>
      <c r="E127" s="12"/>
      <c r="F127" s="12"/>
    </row>
    <row r="128" spans="1:6" ht="13.5">
      <c r="A128" s="95" t="s">
        <v>36</v>
      </c>
      <c r="B128" s="95"/>
      <c r="C128" s="95"/>
      <c r="D128" s="12"/>
      <c r="E128" s="12" t="s">
        <v>83</v>
      </c>
      <c r="F128" s="12"/>
    </row>
    <row r="129" spans="2:6" ht="13.5">
      <c r="B129" s="12"/>
      <c r="C129" s="12"/>
      <c r="D129" s="12"/>
      <c r="E129" s="12"/>
      <c r="F129" s="12"/>
    </row>
    <row r="130" spans="2:6" ht="13.5">
      <c r="B130" s="12"/>
      <c r="C130" s="12"/>
      <c r="D130" s="12"/>
      <c r="E130" s="12"/>
      <c r="F130" s="12"/>
    </row>
    <row r="131" spans="2:6" ht="13.5">
      <c r="B131" s="12"/>
      <c r="C131" s="12"/>
      <c r="D131" s="12"/>
      <c r="E131" s="12"/>
      <c r="F131" s="12"/>
    </row>
    <row r="132" spans="2:6" ht="13.5">
      <c r="B132" s="12"/>
      <c r="C132" s="12"/>
      <c r="D132" s="12"/>
      <c r="E132" s="12"/>
      <c r="F132" s="12"/>
    </row>
    <row r="133" spans="2:6" ht="13.5">
      <c r="B133" s="12"/>
      <c r="C133" s="12"/>
      <c r="D133" s="12"/>
      <c r="E133" s="12"/>
      <c r="F133" s="12"/>
    </row>
    <row r="134" spans="2:6" ht="13.5">
      <c r="B134" s="12"/>
      <c r="C134" s="12"/>
      <c r="D134" s="12"/>
      <c r="E134" s="12"/>
      <c r="F134" s="12"/>
    </row>
    <row r="173" spans="2:7" ht="15.75" customHeight="1">
      <c r="B173" s="16"/>
      <c r="C173" s="16"/>
      <c r="D173" s="16"/>
      <c r="E173" s="16"/>
      <c r="F173" s="16"/>
      <c r="G173" s="16"/>
    </row>
    <row r="174" s="2" customFormat="1" ht="15" customHeight="1"/>
    <row r="175" ht="15" customHeight="1"/>
    <row r="177" ht="13.5" customHeight="1"/>
    <row r="178" ht="13.5" customHeight="1"/>
    <row r="179" ht="12.75">
      <c r="B179" s="40"/>
    </row>
    <row r="180" ht="13.5" customHeight="1">
      <c r="B180" s="40"/>
    </row>
    <row r="181" ht="12.75">
      <c r="B181" s="40"/>
    </row>
    <row r="182" ht="13.5" customHeight="1">
      <c r="B182" s="40"/>
    </row>
    <row r="183" ht="13.5" customHeight="1">
      <c r="B183" s="40"/>
    </row>
    <row r="184" ht="13.5" customHeight="1">
      <c r="B184" s="40"/>
    </row>
    <row r="185" ht="12.75">
      <c r="B185" s="40"/>
    </row>
    <row r="186" ht="13.5" customHeight="1">
      <c r="B186" s="40"/>
    </row>
    <row r="187" ht="13.5" customHeight="1">
      <c r="B187" s="40"/>
    </row>
    <row r="188" ht="12.75">
      <c r="B188" s="40"/>
    </row>
    <row r="189" ht="13.5" customHeight="1">
      <c r="B189" s="40"/>
    </row>
    <row r="190" ht="12.75">
      <c r="B190" s="40"/>
    </row>
    <row r="191" ht="13.5" customHeight="1">
      <c r="B191" s="40"/>
    </row>
    <row r="192" ht="12.75">
      <c r="B192" s="40"/>
    </row>
    <row r="193" ht="12.75">
      <c r="B193" s="40"/>
    </row>
    <row r="194" ht="13.5" customHeight="1">
      <c r="B194" s="40"/>
    </row>
    <row r="195" ht="12.75">
      <c r="B195" s="40"/>
    </row>
    <row r="196" ht="13.5" customHeight="1">
      <c r="B196" s="40"/>
    </row>
    <row r="197" ht="12.75">
      <c r="B197" s="40"/>
    </row>
    <row r="198" ht="12.75">
      <c r="B198" s="40"/>
    </row>
    <row r="199" ht="13.5" customHeight="1">
      <c r="B199" s="40"/>
    </row>
    <row r="200" ht="13.5" customHeight="1">
      <c r="B200" s="40"/>
    </row>
    <row r="201" ht="12.75">
      <c r="B201" s="40"/>
    </row>
    <row r="202" ht="13.5" customHeight="1">
      <c r="B202" s="40"/>
    </row>
    <row r="203" ht="13.5" customHeight="1">
      <c r="B203" s="40"/>
    </row>
    <row r="204" ht="13.5" customHeight="1">
      <c r="B204" s="40"/>
    </row>
    <row r="205" ht="13.5" customHeight="1">
      <c r="B205" s="40"/>
    </row>
    <row r="206" ht="13.5" customHeight="1">
      <c r="B206" s="40"/>
    </row>
    <row r="207" ht="13.5" customHeight="1">
      <c r="B207" s="40"/>
    </row>
    <row r="208" ht="13.5" customHeight="1">
      <c r="B208" s="40"/>
    </row>
    <row r="209" ht="13.5" customHeight="1">
      <c r="B209" s="40"/>
    </row>
    <row r="210" ht="12.75">
      <c r="B210" s="40"/>
    </row>
    <row r="211" ht="13.5" customHeight="1">
      <c r="B211" s="40"/>
    </row>
    <row r="212" ht="12.75">
      <c r="B212" s="40"/>
    </row>
    <row r="213" ht="13.5" customHeight="1">
      <c r="B213" s="40"/>
    </row>
    <row r="214" ht="13.5" customHeight="1">
      <c r="B214" s="40"/>
    </row>
    <row r="215" ht="12.75">
      <c r="B215" s="40"/>
    </row>
    <row r="216" ht="13.5" customHeight="1">
      <c r="B216" s="40"/>
    </row>
    <row r="217" ht="13.5" customHeight="1">
      <c r="B217" s="40"/>
    </row>
    <row r="218" ht="12.75">
      <c r="B218" s="40"/>
    </row>
    <row r="219" ht="13.5" customHeight="1">
      <c r="B219" s="40"/>
    </row>
    <row r="220" ht="12.75">
      <c r="B220" s="40"/>
    </row>
    <row r="221" ht="13.5" customHeight="1">
      <c r="B221" s="40"/>
    </row>
    <row r="222" ht="13.5" customHeight="1">
      <c r="B222" s="40"/>
    </row>
    <row r="223" ht="13.5" customHeight="1">
      <c r="B223" s="40"/>
    </row>
    <row r="224" ht="12.75">
      <c r="B224" s="40"/>
    </row>
    <row r="225" ht="13.5" customHeight="1">
      <c r="B225" s="40"/>
    </row>
    <row r="226" ht="13.5" customHeight="1">
      <c r="B226" s="40"/>
    </row>
    <row r="227" ht="13.5" customHeight="1">
      <c r="B227" s="40"/>
    </row>
    <row r="228" ht="13.5" customHeight="1">
      <c r="B228" s="40"/>
    </row>
    <row r="229" ht="12.75">
      <c r="B229" s="40"/>
    </row>
    <row r="230" ht="13.5" customHeight="1">
      <c r="B230" s="40"/>
    </row>
    <row r="231" ht="13.5" customHeight="1">
      <c r="B231" s="40"/>
    </row>
    <row r="232" ht="12.75">
      <c r="B232" s="40"/>
    </row>
    <row r="233" ht="13.5" customHeight="1">
      <c r="B233" s="40"/>
    </row>
    <row r="234" ht="12.75">
      <c r="B234" s="40"/>
    </row>
    <row r="235" ht="13.5" customHeight="1">
      <c r="B235" s="40"/>
    </row>
    <row r="236" ht="13.5" customHeight="1">
      <c r="B236" s="40"/>
    </row>
    <row r="237" ht="13.5" customHeight="1">
      <c r="B237" s="40"/>
    </row>
    <row r="238" ht="13.5" customHeight="1">
      <c r="B238" s="40"/>
    </row>
    <row r="239" ht="13.5" customHeight="1">
      <c r="B239" s="40"/>
    </row>
    <row r="240" ht="12.75">
      <c r="B240" s="40"/>
    </row>
    <row r="241" ht="13.5" customHeight="1">
      <c r="B241" s="40"/>
    </row>
    <row r="242" ht="13.5" customHeight="1">
      <c r="B242" s="40"/>
    </row>
    <row r="243" ht="13.5" customHeight="1">
      <c r="B243" s="40"/>
    </row>
    <row r="244" ht="13.5" customHeight="1">
      <c r="B244" s="40"/>
    </row>
    <row r="245" ht="12.75">
      <c r="B245" s="40"/>
    </row>
    <row r="246" ht="13.5" customHeight="1">
      <c r="B246" s="40"/>
    </row>
    <row r="247" ht="12.75">
      <c r="B247" s="40"/>
    </row>
    <row r="248" ht="12.75">
      <c r="B248" s="40"/>
    </row>
    <row r="249" ht="13.5" customHeight="1">
      <c r="B249" s="40"/>
    </row>
    <row r="250" ht="12.75">
      <c r="B250" s="40"/>
    </row>
    <row r="251" ht="13.5" customHeight="1">
      <c r="B251" s="40"/>
    </row>
    <row r="252" ht="12.75">
      <c r="B252" s="40"/>
    </row>
    <row r="253" ht="13.5" customHeight="1">
      <c r="B253" s="40"/>
    </row>
    <row r="254" ht="12.75">
      <c r="B254" s="40"/>
    </row>
    <row r="255" ht="12.75">
      <c r="B255" s="40"/>
    </row>
    <row r="256" ht="13.5" customHeight="1">
      <c r="B256" s="40"/>
    </row>
    <row r="257" ht="12.75">
      <c r="B257" s="40"/>
    </row>
    <row r="258" ht="12.75">
      <c r="B258" s="40"/>
    </row>
    <row r="259" ht="12.75">
      <c r="B259" s="40"/>
    </row>
    <row r="260" ht="13.5" customHeight="1">
      <c r="B260" s="40"/>
    </row>
    <row r="261" ht="12.75">
      <c r="B261" s="40"/>
    </row>
    <row r="262" ht="13.5" customHeight="1">
      <c r="B262" s="40"/>
    </row>
    <row r="263" ht="12.75">
      <c r="B263" s="40"/>
    </row>
    <row r="264" ht="12.75">
      <c r="B264" s="40"/>
    </row>
    <row r="265" ht="13.5" customHeight="1">
      <c r="B265" s="40"/>
    </row>
    <row r="266" ht="12.75">
      <c r="B266" s="40"/>
    </row>
    <row r="267" ht="12.75">
      <c r="B267" s="40"/>
    </row>
    <row r="268" ht="12.75">
      <c r="B268" s="40"/>
    </row>
    <row r="269" ht="12.75">
      <c r="B269" s="40"/>
    </row>
    <row r="270" ht="12.75">
      <c r="B270" s="40"/>
    </row>
    <row r="271" ht="13.5" customHeight="1">
      <c r="B271" s="40"/>
    </row>
    <row r="272" ht="12.75">
      <c r="B272" s="40"/>
    </row>
    <row r="273" ht="13.5" customHeight="1">
      <c r="B273" s="40"/>
    </row>
    <row r="274" ht="12.75">
      <c r="B274" s="40"/>
    </row>
    <row r="275" ht="12.75">
      <c r="B275" s="40"/>
    </row>
    <row r="276" ht="13.5" customHeight="1">
      <c r="B276" s="40"/>
    </row>
    <row r="277" ht="13.5" customHeight="1">
      <c r="B277" s="40"/>
    </row>
    <row r="278" ht="12.75">
      <c r="B278" s="40"/>
    </row>
    <row r="279" ht="13.5" customHeight="1">
      <c r="B279" s="40"/>
    </row>
    <row r="280" ht="13.5" customHeight="1">
      <c r="B280" s="40"/>
    </row>
    <row r="281" ht="12.75">
      <c r="B281" s="40"/>
    </row>
    <row r="282" ht="13.5" customHeight="1">
      <c r="B282" s="40"/>
    </row>
    <row r="283" ht="13.5" customHeight="1">
      <c r="B283" s="40"/>
    </row>
    <row r="284" ht="12.75">
      <c r="B284" s="40"/>
    </row>
    <row r="285" ht="13.5" customHeight="1">
      <c r="B285" s="40"/>
    </row>
    <row r="286" ht="12.75">
      <c r="B286" s="40"/>
    </row>
    <row r="287" ht="13.5" customHeight="1">
      <c r="B287" s="40"/>
    </row>
    <row r="288" ht="13.5" customHeight="1">
      <c r="B288" s="40"/>
    </row>
    <row r="289" ht="13.5" customHeight="1">
      <c r="B289" s="40"/>
    </row>
    <row r="290" ht="13.5" customHeight="1">
      <c r="B290" s="40"/>
    </row>
    <row r="291" ht="13.5" customHeight="1">
      <c r="B291" s="40"/>
    </row>
    <row r="292" ht="13.5" customHeight="1">
      <c r="B292" s="40"/>
    </row>
    <row r="293" ht="13.5" customHeight="1">
      <c r="B293" s="40"/>
    </row>
    <row r="294" ht="13.5" customHeight="1">
      <c r="B294" s="40"/>
    </row>
    <row r="295" ht="13.5" customHeight="1">
      <c r="B295" s="40"/>
    </row>
    <row r="296" ht="13.5" customHeight="1">
      <c r="B296" s="40"/>
    </row>
    <row r="297" ht="13.5" customHeight="1">
      <c r="B297" s="40"/>
    </row>
    <row r="298" ht="13.5" customHeight="1">
      <c r="B298" s="40"/>
    </row>
    <row r="299" ht="13.5" customHeight="1">
      <c r="B299" s="40"/>
    </row>
    <row r="300" ht="13.5" customHeight="1">
      <c r="B300" s="40"/>
    </row>
    <row r="301" ht="12.75">
      <c r="B301" s="40"/>
    </row>
    <row r="302" ht="13.5" customHeight="1">
      <c r="B302" s="40"/>
    </row>
    <row r="303" ht="12.75">
      <c r="B303" s="40"/>
    </row>
    <row r="304" ht="13.5" customHeight="1">
      <c r="B304" s="40"/>
    </row>
    <row r="305" ht="13.5" customHeight="1">
      <c r="B305" s="40"/>
    </row>
    <row r="306" ht="13.5" customHeight="1">
      <c r="B306" s="40"/>
    </row>
    <row r="307" ht="13.5" customHeight="1">
      <c r="B307" s="40"/>
    </row>
    <row r="308" ht="13.5" customHeight="1">
      <c r="B308" s="40"/>
    </row>
    <row r="309" ht="13.5" customHeight="1">
      <c r="B309" s="40"/>
    </row>
    <row r="310" ht="13.5" customHeight="1">
      <c r="B310" s="40"/>
    </row>
    <row r="311" ht="13.5" customHeight="1">
      <c r="B311" s="40"/>
    </row>
    <row r="312" ht="13.5" customHeight="1">
      <c r="B312" s="40"/>
    </row>
    <row r="313" ht="13.5" customHeight="1">
      <c r="B313" s="40"/>
    </row>
    <row r="314" ht="13.5" customHeight="1">
      <c r="B314" s="40"/>
    </row>
    <row r="315" ht="13.5" customHeight="1">
      <c r="B315" s="40"/>
    </row>
    <row r="316" ht="13.5" customHeight="1">
      <c r="B316" s="40"/>
    </row>
    <row r="317" ht="13.5" customHeight="1">
      <c r="B317" s="40"/>
    </row>
    <row r="318" ht="12.75">
      <c r="B318" s="40"/>
    </row>
    <row r="319" ht="13.5" customHeight="1">
      <c r="B319" s="40"/>
    </row>
    <row r="320" ht="12.75">
      <c r="B320" s="40"/>
    </row>
    <row r="321" ht="13.5" customHeight="1">
      <c r="B321" s="40"/>
    </row>
    <row r="322" ht="12.75">
      <c r="B322" s="40"/>
    </row>
    <row r="323" ht="12.75">
      <c r="B323" s="40"/>
    </row>
    <row r="324" ht="13.5" customHeight="1">
      <c r="B324" s="40"/>
    </row>
    <row r="325" ht="12.75">
      <c r="B325" s="40"/>
    </row>
    <row r="326" spans="2:6" ht="13.5">
      <c r="B326" s="12"/>
      <c r="C326" s="12"/>
      <c r="D326" s="12"/>
      <c r="E326" s="12"/>
      <c r="F326" s="12"/>
    </row>
    <row r="327" spans="2:6" ht="13.5">
      <c r="B327" s="12"/>
      <c r="C327" s="12"/>
      <c r="D327" s="12"/>
      <c r="E327" s="12"/>
      <c r="F327" s="12"/>
    </row>
    <row r="328" spans="2:6" ht="13.5">
      <c r="B328" s="12"/>
      <c r="C328" s="12"/>
      <c r="D328" s="12"/>
      <c r="E328" s="12"/>
      <c r="F328" s="12"/>
    </row>
  </sheetData>
  <sheetProtection/>
  <mergeCells count="155">
    <mergeCell ref="D1:E1"/>
    <mergeCell ref="A2:E2"/>
    <mergeCell ref="A3:E3"/>
    <mergeCell ref="A4:E4"/>
    <mergeCell ref="E7:E8"/>
    <mergeCell ref="A7:A8"/>
    <mergeCell ref="B7:B8"/>
    <mergeCell ref="C7:C8"/>
    <mergeCell ref="D7:D8"/>
    <mergeCell ref="E10:E11"/>
    <mergeCell ref="A13:A14"/>
    <mergeCell ref="B13:B14"/>
    <mergeCell ref="C13:C14"/>
    <mergeCell ref="E13:E14"/>
    <mergeCell ref="D14:D15"/>
    <mergeCell ref="A10:A11"/>
    <mergeCell ref="B10:B11"/>
    <mergeCell ref="C10:C11"/>
    <mergeCell ref="D10:D11"/>
    <mergeCell ref="E24:E26"/>
    <mergeCell ref="A30:A31"/>
    <mergeCell ref="B30:B31"/>
    <mergeCell ref="C30:C31"/>
    <mergeCell ref="D30:D31"/>
    <mergeCell ref="E30:E31"/>
    <mergeCell ref="A24:A26"/>
    <mergeCell ref="B24:B26"/>
    <mergeCell ref="C24:C26"/>
    <mergeCell ref="D24:D26"/>
    <mergeCell ref="E33:E38"/>
    <mergeCell ref="A41:A43"/>
    <mergeCell ref="B41:B43"/>
    <mergeCell ref="C41:C43"/>
    <mergeCell ref="D41:D43"/>
    <mergeCell ref="E41:E43"/>
    <mergeCell ref="A33:A38"/>
    <mergeCell ref="B33:B38"/>
    <mergeCell ref="C33:C38"/>
    <mergeCell ref="D33:D35"/>
    <mergeCell ref="E52:E53"/>
    <mergeCell ref="A47:A48"/>
    <mergeCell ref="B47:B48"/>
    <mergeCell ref="C47:C48"/>
    <mergeCell ref="A50:A51"/>
    <mergeCell ref="B50:B51"/>
    <mergeCell ref="C50:C51"/>
    <mergeCell ref="A54:A56"/>
    <mergeCell ref="B54:B56"/>
    <mergeCell ref="C54:C56"/>
    <mergeCell ref="D54:D56"/>
    <mergeCell ref="D50:D51"/>
    <mergeCell ref="E50:E51"/>
    <mergeCell ref="A52:A53"/>
    <mergeCell ref="B52:B53"/>
    <mergeCell ref="C52:C53"/>
    <mergeCell ref="D52:D53"/>
    <mergeCell ref="A61:A62"/>
    <mergeCell ref="B61:B62"/>
    <mergeCell ref="C61:C62"/>
    <mergeCell ref="D61:D62"/>
    <mergeCell ref="E54:E56"/>
    <mergeCell ref="A57:A58"/>
    <mergeCell ref="B57:B58"/>
    <mergeCell ref="C57:C58"/>
    <mergeCell ref="D57:D58"/>
    <mergeCell ref="E57:E58"/>
    <mergeCell ref="A66:A67"/>
    <mergeCell ref="B66:B67"/>
    <mergeCell ref="C66:C67"/>
    <mergeCell ref="D66:D67"/>
    <mergeCell ref="E61:E62"/>
    <mergeCell ref="A63:A64"/>
    <mergeCell ref="B63:B64"/>
    <mergeCell ref="C63:C64"/>
    <mergeCell ref="D63:D64"/>
    <mergeCell ref="E63:E64"/>
    <mergeCell ref="A79:A80"/>
    <mergeCell ref="B79:B80"/>
    <mergeCell ref="C79:C80"/>
    <mergeCell ref="D79:D80"/>
    <mergeCell ref="E66:E67"/>
    <mergeCell ref="A69:A73"/>
    <mergeCell ref="B69:B73"/>
    <mergeCell ref="C69:C73"/>
    <mergeCell ref="D69:D73"/>
    <mergeCell ref="E69:E73"/>
    <mergeCell ref="E84:E86"/>
    <mergeCell ref="A91:A93"/>
    <mergeCell ref="B91:B93"/>
    <mergeCell ref="C91:C93"/>
    <mergeCell ref="D91:D93"/>
    <mergeCell ref="E91:E93"/>
    <mergeCell ref="A84:A86"/>
    <mergeCell ref="B84:B86"/>
    <mergeCell ref="C84:C86"/>
    <mergeCell ref="D84:D86"/>
    <mergeCell ref="E97:E99"/>
    <mergeCell ref="A100:A102"/>
    <mergeCell ref="B100:B102"/>
    <mergeCell ref="C100:C102"/>
    <mergeCell ref="D100:D102"/>
    <mergeCell ref="E100:E102"/>
    <mergeCell ref="A97:A99"/>
    <mergeCell ref="B97:B99"/>
    <mergeCell ref="C97:C99"/>
    <mergeCell ref="D97:D99"/>
    <mergeCell ref="E103:E104"/>
    <mergeCell ref="A105:A106"/>
    <mergeCell ref="B105:B106"/>
    <mergeCell ref="C105:C106"/>
    <mergeCell ref="D105:D106"/>
    <mergeCell ref="E105:E106"/>
    <mergeCell ref="A103:A104"/>
    <mergeCell ref="B103:B104"/>
    <mergeCell ref="C103:C104"/>
    <mergeCell ref="D103:D104"/>
    <mergeCell ref="E108:E109"/>
    <mergeCell ref="A110:A111"/>
    <mergeCell ref="B110:B111"/>
    <mergeCell ref="C110:C111"/>
    <mergeCell ref="D110:D111"/>
    <mergeCell ref="E110:E111"/>
    <mergeCell ref="A108:A109"/>
    <mergeCell ref="B108:B109"/>
    <mergeCell ref="C108:C109"/>
    <mergeCell ref="D108:D109"/>
    <mergeCell ref="E112:E113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E116:E117"/>
    <mergeCell ref="A118:A119"/>
    <mergeCell ref="B118:B119"/>
    <mergeCell ref="C118:C119"/>
    <mergeCell ref="D118:D119"/>
    <mergeCell ref="E118:E119"/>
    <mergeCell ref="A116:A117"/>
    <mergeCell ref="B116:B117"/>
    <mergeCell ref="C116:C117"/>
    <mergeCell ref="D116:D117"/>
    <mergeCell ref="A125:E125"/>
    <mergeCell ref="A127:B127"/>
    <mergeCell ref="A128:C128"/>
    <mergeCell ref="A120:A121"/>
    <mergeCell ref="B120:B121"/>
    <mergeCell ref="C120:C121"/>
    <mergeCell ref="D120:D121"/>
    <mergeCell ref="E120:E121"/>
    <mergeCell ref="A124:E124"/>
  </mergeCells>
  <printOptions/>
  <pageMargins left="0.75" right="0.75" top="0.75" bottom="1" header="0.5" footer="0.5"/>
  <pageSetup horizontalDpi="600" verticalDpi="600" orientation="portrait" paperSize="9" scale="86" r:id="rId1"/>
  <rowBreaks count="3" manualBreakCount="3">
    <brk id="40" max="255" man="1"/>
    <brk id="68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8"/>
  <sheetViews>
    <sheetView workbookViewId="0" topLeftCell="A117">
      <selection activeCell="F7" sqref="F7:J122"/>
    </sheetView>
  </sheetViews>
  <sheetFormatPr defaultColWidth="9.00390625" defaultRowHeight="12.75"/>
  <cols>
    <col min="1" max="1" width="34.625" style="1" customWidth="1"/>
    <col min="2" max="2" width="10.625" style="1" customWidth="1"/>
    <col min="3" max="3" width="12.875" style="1" customWidth="1"/>
    <col min="4" max="4" width="10.00390625" style="1" customWidth="1"/>
    <col min="5" max="5" width="26.125" style="1" customWidth="1"/>
    <col min="6" max="6" width="9.875" style="1" customWidth="1"/>
    <col min="7" max="7" width="10.125" style="1" customWidth="1"/>
    <col min="8" max="8" width="13.25390625" style="1" customWidth="1"/>
    <col min="9" max="16384" width="9.125" style="1" customWidth="1"/>
  </cols>
  <sheetData>
    <row r="1" spans="4:5" ht="15.75" customHeight="1">
      <c r="D1" s="53"/>
      <c r="E1" s="54"/>
    </row>
    <row r="2" spans="1:6" ht="15">
      <c r="A2" s="55" t="s">
        <v>31</v>
      </c>
      <c r="B2" s="55"/>
      <c r="C2" s="55"/>
      <c r="D2" s="55"/>
      <c r="E2" s="56"/>
      <c r="F2" s="16"/>
    </row>
    <row r="3" spans="1:6" ht="14.25">
      <c r="A3" s="57" t="s">
        <v>37</v>
      </c>
      <c r="B3" s="57"/>
      <c r="C3" s="57"/>
      <c r="D3" s="57"/>
      <c r="E3" s="56"/>
      <c r="F3" s="18"/>
    </row>
    <row r="4" spans="1:6" ht="14.25" customHeight="1">
      <c r="A4" s="57" t="s">
        <v>97</v>
      </c>
      <c r="B4" s="57"/>
      <c r="C4" s="57"/>
      <c r="D4" s="57"/>
      <c r="E4" s="56"/>
      <c r="F4" s="18"/>
    </row>
    <row r="5" ht="14.25" thickBot="1">
      <c r="E5" s="35" t="s">
        <v>79</v>
      </c>
    </row>
    <row r="6" spans="1:6" ht="105.75" customHeight="1">
      <c r="A6" s="22" t="s">
        <v>0</v>
      </c>
      <c r="B6" s="15" t="s">
        <v>90</v>
      </c>
      <c r="C6" s="15" t="s">
        <v>98</v>
      </c>
      <c r="D6" s="19" t="s">
        <v>38</v>
      </c>
      <c r="E6" s="3" t="s">
        <v>1</v>
      </c>
      <c r="F6" s="20"/>
    </row>
    <row r="7" spans="1:10" ht="44.25" customHeight="1">
      <c r="A7" s="58" t="s">
        <v>39</v>
      </c>
      <c r="B7" s="59">
        <f>B12+B13+B15+B16+B17+B18+B19+B20+B21+B22+B23</f>
        <v>55107.3</v>
      </c>
      <c r="C7" s="59">
        <f>C12+C13+C15+C16+C17+C18+C19+C20+C21+C22+C23</f>
        <v>64293.1</v>
      </c>
      <c r="D7" s="60">
        <f>C7/B7*100</f>
        <v>116.66893496868835</v>
      </c>
      <c r="E7" s="61" t="s">
        <v>4</v>
      </c>
      <c r="F7" s="46"/>
      <c r="G7" s="49"/>
      <c r="H7" s="49"/>
      <c r="I7" s="49"/>
      <c r="J7" s="49"/>
    </row>
    <row r="8" spans="1:10" ht="10.5" customHeight="1">
      <c r="A8" s="58"/>
      <c r="B8" s="59"/>
      <c r="C8" s="59"/>
      <c r="D8" s="60"/>
      <c r="E8" s="61"/>
      <c r="F8" s="47"/>
      <c r="G8" s="49"/>
      <c r="H8" s="49"/>
      <c r="I8" s="49"/>
      <c r="J8" s="49"/>
    </row>
    <row r="9" spans="1:10" ht="13.5">
      <c r="A9" s="6" t="s">
        <v>2</v>
      </c>
      <c r="B9" s="44"/>
      <c r="C9" s="24"/>
      <c r="D9" s="24"/>
      <c r="E9" s="4"/>
      <c r="F9" s="102"/>
      <c r="G9" s="49"/>
      <c r="H9" s="49"/>
      <c r="I9" s="49"/>
      <c r="J9" s="49"/>
    </row>
    <row r="10" spans="1:10" ht="12.75" customHeight="1">
      <c r="A10" s="62" t="s">
        <v>3</v>
      </c>
      <c r="B10" s="64" t="s">
        <v>5</v>
      </c>
      <c r="C10" s="66" t="s">
        <v>5</v>
      </c>
      <c r="D10" s="68"/>
      <c r="E10" s="69" t="s">
        <v>4</v>
      </c>
      <c r="F10" s="46"/>
      <c r="G10" s="49"/>
      <c r="H10" s="49"/>
      <c r="I10" s="49"/>
      <c r="J10" s="49"/>
    </row>
    <row r="11" spans="1:10" ht="17.25" customHeight="1">
      <c r="A11" s="63"/>
      <c r="B11" s="65"/>
      <c r="C11" s="67"/>
      <c r="D11" s="68"/>
      <c r="E11" s="69"/>
      <c r="F11" s="46"/>
      <c r="G11" s="103"/>
      <c r="H11" s="104"/>
      <c r="I11" s="49"/>
      <c r="J11" s="49"/>
    </row>
    <row r="12" spans="1:10" ht="14.25" customHeight="1">
      <c r="A12" s="7" t="s">
        <v>72</v>
      </c>
      <c r="B12" s="45">
        <v>22800</v>
      </c>
      <c r="C12" s="13">
        <v>27252.2</v>
      </c>
      <c r="D12" s="29">
        <f>C12/B12*100</f>
        <v>119.52719298245616</v>
      </c>
      <c r="E12" s="8" t="s">
        <v>4</v>
      </c>
      <c r="F12" s="47"/>
      <c r="G12" s="49"/>
      <c r="H12" s="49"/>
      <c r="I12" s="49"/>
      <c r="J12" s="49"/>
    </row>
    <row r="13" spans="1:10" ht="13.5">
      <c r="A13" s="70" t="s">
        <v>43</v>
      </c>
      <c r="B13" s="74">
        <v>10500</v>
      </c>
      <c r="C13" s="60">
        <v>10760.8</v>
      </c>
      <c r="D13" s="29">
        <f>C13/B13*100</f>
        <v>102.48380952380951</v>
      </c>
      <c r="E13" s="69" t="s">
        <v>4</v>
      </c>
      <c r="F13" s="46"/>
      <c r="G13" s="49"/>
      <c r="H13" s="49"/>
      <c r="I13" s="49"/>
      <c r="J13" s="49"/>
    </row>
    <row r="14" spans="1:10" ht="13.5" customHeight="1" hidden="1">
      <c r="A14" s="70"/>
      <c r="B14" s="74"/>
      <c r="C14" s="60"/>
      <c r="D14" s="68">
        <f>C15/B15*100</f>
        <v>103.14429265729672</v>
      </c>
      <c r="E14" s="69"/>
      <c r="F14" s="46"/>
      <c r="G14" s="49"/>
      <c r="H14" s="49"/>
      <c r="I14" s="49"/>
      <c r="J14" s="49"/>
    </row>
    <row r="15" spans="1:10" ht="13.5">
      <c r="A15" s="7" t="s">
        <v>6</v>
      </c>
      <c r="B15" s="45">
        <v>6090.4</v>
      </c>
      <c r="C15" s="13">
        <v>6281.9</v>
      </c>
      <c r="D15" s="68"/>
      <c r="E15" s="8" t="s">
        <v>4</v>
      </c>
      <c r="F15" s="47"/>
      <c r="G15" s="49"/>
      <c r="H15" s="49"/>
      <c r="I15" s="49"/>
      <c r="J15" s="49"/>
    </row>
    <row r="16" spans="1:10" ht="13.5">
      <c r="A16" s="7" t="s">
        <v>44</v>
      </c>
      <c r="B16" s="45">
        <v>3100</v>
      </c>
      <c r="C16" s="13">
        <v>3975.3</v>
      </c>
      <c r="D16" s="29">
        <f aca="true" t="shared" si="0" ref="D16:D21">C16/B16*100</f>
        <v>128.23548387096776</v>
      </c>
      <c r="E16" s="8"/>
      <c r="F16" s="47"/>
      <c r="G16" s="49"/>
      <c r="H16" s="49"/>
      <c r="I16" s="49"/>
      <c r="J16" s="49"/>
    </row>
    <row r="17" spans="1:10" ht="44.25" customHeight="1">
      <c r="A17" s="7" t="s">
        <v>70</v>
      </c>
      <c r="B17" s="45">
        <v>16</v>
      </c>
      <c r="C17" s="13">
        <v>0</v>
      </c>
      <c r="D17" s="29">
        <f t="shared" si="0"/>
        <v>0</v>
      </c>
      <c r="E17" s="8"/>
      <c r="F17" s="47"/>
      <c r="G17" s="49"/>
      <c r="H17" s="49"/>
      <c r="I17" s="49"/>
      <c r="J17" s="49"/>
    </row>
    <row r="18" spans="1:10" ht="44.25" customHeight="1">
      <c r="A18" s="7" t="s">
        <v>45</v>
      </c>
      <c r="B18" s="45">
        <v>3773</v>
      </c>
      <c r="C18" s="13">
        <v>4299.2</v>
      </c>
      <c r="D18" s="29">
        <f t="shared" si="0"/>
        <v>113.94646170156373</v>
      </c>
      <c r="E18" s="8" t="s">
        <v>4</v>
      </c>
      <c r="F18" s="46"/>
      <c r="G18" s="105"/>
      <c r="H18" s="104"/>
      <c r="I18" s="49"/>
      <c r="J18" s="49"/>
    </row>
    <row r="19" spans="1:10" ht="33" customHeight="1">
      <c r="A19" s="7" t="s">
        <v>46</v>
      </c>
      <c r="B19" s="45">
        <v>820</v>
      </c>
      <c r="C19" s="13">
        <v>766</v>
      </c>
      <c r="D19" s="29">
        <f t="shared" si="0"/>
        <v>93.41463414634147</v>
      </c>
      <c r="E19" s="8" t="s">
        <v>4</v>
      </c>
      <c r="F19" s="47"/>
      <c r="G19" s="49"/>
      <c r="H19" s="49"/>
      <c r="I19" s="49"/>
      <c r="J19" s="49"/>
    </row>
    <row r="20" spans="1:10" ht="33.75" customHeight="1">
      <c r="A20" s="7" t="s">
        <v>47</v>
      </c>
      <c r="B20" s="45">
        <v>6589.4</v>
      </c>
      <c r="C20" s="13">
        <v>9515.5</v>
      </c>
      <c r="D20" s="29">
        <f t="shared" si="0"/>
        <v>144.40616748110602</v>
      </c>
      <c r="E20" s="8" t="s">
        <v>4</v>
      </c>
      <c r="F20" s="46"/>
      <c r="G20" s="46"/>
      <c r="H20" s="47"/>
      <c r="I20" s="49"/>
      <c r="J20" s="49"/>
    </row>
    <row r="21" spans="1:10" ht="30" customHeight="1">
      <c r="A21" s="7" t="s">
        <v>48</v>
      </c>
      <c r="B21" s="45">
        <v>1418.5</v>
      </c>
      <c r="C21" s="13">
        <v>1442.2</v>
      </c>
      <c r="D21" s="29">
        <f t="shared" si="0"/>
        <v>101.67077899189285</v>
      </c>
      <c r="E21" s="8" t="s">
        <v>4</v>
      </c>
      <c r="F21" s="46"/>
      <c r="G21" s="46"/>
      <c r="H21" s="47"/>
      <c r="I21" s="49"/>
      <c r="J21" s="49"/>
    </row>
    <row r="22" spans="1:10" ht="18" customHeight="1">
      <c r="A22" s="7" t="s">
        <v>49</v>
      </c>
      <c r="B22" s="45"/>
      <c r="C22" s="13"/>
      <c r="D22" s="29">
        <v>0</v>
      </c>
      <c r="E22" s="8" t="s">
        <v>4</v>
      </c>
      <c r="F22" s="47"/>
      <c r="G22" s="49"/>
      <c r="H22" s="49"/>
      <c r="I22" s="49"/>
      <c r="J22" s="49"/>
    </row>
    <row r="23" spans="1:10" ht="13.5" hidden="1">
      <c r="A23" s="7" t="s">
        <v>71</v>
      </c>
      <c r="B23" s="45"/>
      <c r="C23" s="13"/>
      <c r="D23" s="29">
        <v>0</v>
      </c>
      <c r="E23" s="8"/>
      <c r="F23" s="47"/>
      <c r="G23" s="49"/>
      <c r="H23" s="49"/>
      <c r="I23" s="49"/>
      <c r="J23" s="49"/>
    </row>
    <row r="24" spans="1:10" ht="13.5">
      <c r="A24" s="72" t="s">
        <v>50</v>
      </c>
      <c r="B24" s="59">
        <f>B28+B29+B30+B32+B39</f>
        <v>67775.40000000001</v>
      </c>
      <c r="C24" s="59">
        <f>C28+C29+C30+C32+C39</f>
        <v>61118.49999999999</v>
      </c>
      <c r="D24" s="66">
        <f>C24/B24*100</f>
        <v>90.17799968720212</v>
      </c>
      <c r="E24" s="61" t="s">
        <v>4</v>
      </c>
      <c r="F24" s="47"/>
      <c r="G24" s="49"/>
      <c r="H24" s="49"/>
      <c r="I24" s="49"/>
      <c r="J24" s="49"/>
    </row>
    <row r="25" spans="1:10" ht="13.5">
      <c r="A25" s="72"/>
      <c r="B25" s="59"/>
      <c r="C25" s="59"/>
      <c r="D25" s="73"/>
      <c r="E25" s="61"/>
      <c r="F25" s="46"/>
      <c r="G25" s="49"/>
      <c r="H25" s="49"/>
      <c r="I25" s="49"/>
      <c r="J25" s="49"/>
    </row>
    <row r="26" spans="1:10" ht="3.75" customHeight="1">
      <c r="A26" s="72"/>
      <c r="B26" s="59"/>
      <c r="C26" s="59"/>
      <c r="D26" s="67"/>
      <c r="E26" s="61"/>
      <c r="F26" s="47"/>
      <c r="G26" s="49"/>
      <c r="H26" s="49"/>
      <c r="I26" s="49"/>
      <c r="J26" s="49"/>
    </row>
    <row r="27" spans="1:10" ht="17.25" customHeight="1">
      <c r="A27" s="9" t="s">
        <v>2</v>
      </c>
      <c r="B27" s="36"/>
      <c r="C27" s="13"/>
      <c r="D27" s="27"/>
      <c r="E27" s="8"/>
      <c r="F27" s="47"/>
      <c r="G27" s="49"/>
      <c r="H27" s="49"/>
      <c r="I27" s="49"/>
      <c r="J27" s="49"/>
    </row>
    <row r="28" spans="1:10" ht="21.75" customHeight="1">
      <c r="A28" s="7" t="s">
        <v>40</v>
      </c>
      <c r="B28" s="45">
        <v>31274.6</v>
      </c>
      <c r="C28" s="13">
        <v>17658.5</v>
      </c>
      <c r="D28" s="27">
        <f>C28/B28*100</f>
        <v>56.4627525212153</v>
      </c>
      <c r="E28" s="26" t="s">
        <v>4</v>
      </c>
      <c r="F28" s="46"/>
      <c r="G28" s="49"/>
      <c r="H28" s="49"/>
      <c r="I28" s="49"/>
      <c r="J28" s="49"/>
    </row>
    <row r="29" spans="1:10" ht="30" customHeight="1">
      <c r="A29" s="7" t="s">
        <v>7</v>
      </c>
      <c r="B29" s="45">
        <v>36458.5</v>
      </c>
      <c r="C29" s="13">
        <v>43787.2</v>
      </c>
      <c r="D29" s="27">
        <f>C29/B29*100</f>
        <v>120.10148525035314</v>
      </c>
      <c r="E29" s="8" t="s">
        <v>4</v>
      </c>
      <c r="F29" s="47"/>
      <c r="G29" s="49"/>
      <c r="H29" s="49"/>
      <c r="I29" s="49"/>
      <c r="J29" s="49"/>
    </row>
    <row r="30" spans="1:10" ht="12.75" customHeight="1">
      <c r="A30" s="70" t="s">
        <v>41</v>
      </c>
      <c r="B30" s="74"/>
      <c r="C30" s="60"/>
      <c r="D30" s="66"/>
      <c r="E30" s="61" t="s">
        <v>4</v>
      </c>
      <c r="F30" s="47"/>
      <c r="G30" s="49"/>
      <c r="H30" s="49"/>
      <c r="I30" s="49"/>
      <c r="J30" s="49"/>
    </row>
    <row r="31" spans="1:10" ht="12" customHeight="1">
      <c r="A31" s="70"/>
      <c r="B31" s="74"/>
      <c r="C31" s="60"/>
      <c r="D31" s="67"/>
      <c r="E31" s="61"/>
      <c r="F31" s="47"/>
      <c r="G31" s="49"/>
      <c r="H31" s="49"/>
      <c r="I31" s="49"/>
      <c r="J31" s="49"/>
    </row>
    <row r="32" spans="1:10" ht="18.75" customHeight="1">
      <c r="A32" s="7" t="s">
        <v>76</v>
      </c>
      <c r="B32" s="36">
        <v>42.3</v>
      </c>
      <c r="C32" s="13">
        <v>214.6</v>
      </c>
      <c r="D32" s="31">
        <v>123</v>
      </c>
      <c r="E32" s="8"/>
      <c r="F32" s="47"/>
      <c r="G32" s="49"/>
      <c r="H32" s="49"/>
      <c r="I32" s="49"/>
      <c r="J32" s="49"/>
    </row>
    <row r="33" spans="1:10" ht="15" customHeight="1" hidden="1">
      <c r="A33" s="100" t="s">
        <v>77</v>
      </c>
      <c r="B33" s="59"/>
      <c r="C33" s="59"/>
      <c r="D33" s="76" t="e">
        <f>C33/B33*100</f>
        <v>#DIV/0!</v>
      </c>
      <c r="E33" s="79" t="s">
        <v>4</v>
      </c>
      <c r="F33" s="46"/>
      <c r="G33" s="49"/>
      <c r="H33" s="49"/>
      <c r="I33" s="49"/>
      <c r="J33" s="49"/>
    </row>
    <row r="34" spans="1:10" ht="15.75" customHeight="1" hidden="1">
      <c r="A34" s="101"/>
      <c r="B34" s="59"/>
      <c r="C34" s="59"/>
      <c r="D34" s="77"/>
      <c r="E34" s="79"/>
      <c r="F34" s="47"/>
      <c r="G34" s="49"/>
      <c r="H34" s="49"/>
      <c r="I34" s="49"/>
      <c r="J34" s="49"/>
    </row>
    <row r="35" spans="1:10" ht="3" customHeight="1" hidden="1">
      <c r="A35" s="101"/>
      <c r="B35" s="59"/>
      <c r="C35" s="59"/>
      <c r="D35" s="78"/>
      <c r="E35" s="79"/>
      <c r="F35" s="47"/>
      <c r="G35" s="49"/>
      <c r="H35" s="49"/>
      <c r="I35" s="49"/>
      <c r="J35" s="49"/>
    </row>
    <row r="36" spans="1:10" ht="13.5" customHeight="1" hidden="1">
      <c r="A36" s="101"/>
      <c r="B36" s="59"/>
      <c r="C36" s="59"/>
      <c r="D36" s="41"/>
      <c r="E36" s="79"/>
      <c r="F36" s="47"/>
      <c r="G36" s="49"/>
      <c r="H36" s="49"/>
      <c r="I36" s="49"/>
      <c r="J36" s="49"/>
    </row>
    <row r="37" spans="1:10" ht="13.5" customHeight="1" hidden="1">
      <c r="A37" s="101"/>
      <c r="B37" s="59"/>
      <c r="C37" s="59"/>
      <c r="D37" s="41"/>
      <c r="E37" s="79"/>
      <c r="F37" s="47"/>
      <c r="G37" s="49"/>
      <c r="H37" s="49"/>
      <c r="I37" s="49"/>
      <c r="J37" s="49"/>
    </row>
    <row r="38" spans="1:10" ht="12" customHeight="1" hidden="1">
      <c r="A38" s="101"/>
      <c r="B38" s="59"/>
      <c r="C38" s="59"/>
      <c r="D38" s="41"/>
      <c r="E38" s="79"/>
      <c r="F38" s="47"/>
      <c r="G38" s="49"/>
      <c r="H38" s="49"/>
      <c r="I38" s="49"/>
      <c r="J38" s="49"/>
    </row>
    <row r="39" spans="1:6" s="49" customFormat="1" ht="19.5" customHeight="1">
      <c r="A39" s="7" t="s">
        <v>71</v>
      </c>
      <c r="B39" s="45"/>
      <c r="C39" s="13">
        <v>-541.8</v>
      </c>
      <c r="D39" s="30"/>
      <c r="E39" s="48"/>
      <c r="F39" s="47"/>
    </row>
    <row r="40" spans="1:10" ht="51.75" customHeight="1">
      <c r="A40" s="14" t="s">
        <v>9</v>
      </c>
      <c r="B40" s="34">
        <f>B7+B24+B33</f>
        <v>122882.70000000001</v>
      </c>
      <c r="C40" s="34">
        <f>C7+C24+C33</f>
        <v>125411.59999999999</v>
      </c>
      <c r="D40" s="13">
        <f>C40/B40*100</f>
        <v>102.05797886927938</v>
      </c>
      <c r="E40" s="17" t="s">
        <v>57</v>
      </c>
      <c r="F40" s="46"/>
      <c r="G40" s="49"/>
      <c r="H40" s="49"/>
      <c r="I40" s="49"/>
      <c r="J40" s="49"/>
    </row>
    <row r="41" spans="1:10" ht="21" customHeight="1">
      <c r="A41" s="80" t="s">
        <v>84</v>
      </c>
      <c r="B41" s="71">
        <v>12374.8</v>
      </c>
      <c r="C41" s="66">
        <v>11411</v>
      </c>
      <c r="D41" s="66">
        <f>C41/B41*100</f>
        <v>92.21159129844523</v>
      </c>
      <c r="E41" s="81" t="s">
        <v>57</v>
      </c>
      <c r="F41" s="47"/>
      <c r="G41" s="49"/>
      <c r="H41" s="49"/>
      <c r="I41" s="49"/>
      <c r="J41" s="49"/>
    </row>
    <row r="42" spans="1:10" ht="21" customHeight="1">
      <c r="A42" s="80"/>
      <c r="B42" s="71"/>
      <c r="C42" s="73"/>
      <c r="D42" s="73"/>
      <c r="E42" s="82"/>
      <c r="F42" s="47"/>
      <c r="G42" s="49"/>
      <c r="H42" s="49"/>
      <c r="I42" s="49"/>
      <c r="J42" s="49"/>
    </row>
    <row r="43" spans="1:10" ht="15" customHeight="1">
      <c r="A43" s="80"/>
      <c r="B43" s="71"/>
      <c r="C43" s="67"/>
      <c r="D43" s="67"/>
      <c r="E43" s="83"/>
      <c r="F43" s="47"/>
      <c r="G43" s="49"/>
      <c r="H43" s="49"/>
      <c r="I43" s="49"/>
      <c r="J43" s="49"/>
    </row>
    <row r="44" spans="1:10" ht="49.5" customHeight="1" hidden="1">
      <c r="A44" s="5" t="s">
        <v>51</v>
      </c>
      <c r="B44" s="30"/>
      <c r="C44" s="13"/>
      <c r="D44" s="27" t="e">
        <f aca="true" t="shared" si="1" ref="D44:D50">C44/B44*100</f>
        <v>#DIV/0!</v>
      </c>
      <c r="E44" s="8" t="s">
        <v>4</v>
      </c>
      <c r="F44" s="47"/>
      <c r="G44" s="49"/>
      <c r="H44" s="49"/>
      <c r="I44" s="49"/>
      <c r="J44" s="49"/>
    </row>
    <row r="45" spans="1:10" ht="58.5" customHeight="1">
      <c r="A45" s="5" t="s">
        <v>85</v>
      </c>
      <c r="B45" s="30">
        <v>202.9</v>
      </c>
      <c r="C45" s="13">
        <v>802.8</v>
      </c>
      <c r="D45" s="27" t="s">
        <v>75</v>
      </c>
      <c r="E45" s="8" t="s">
        <v>57</v>
      </c>
      <c r="F45" s="47"/>
      <c r="G45" s="49"/>
      <c r="H45" s="49"/>
      <c r="I45" s="49"/>
      <c r="J45" s="49"/>
    </row>
    <row r="46" spans="1:10" ht="60.75" customHeight="1">
      <c r="A46" s="5" t="s">
        <v>86</v>
      </c>
      <c r="B46" s="30">
        <v>2775</v>
      </c>
      <c r="C46" s="13">
        <v>150.8</v>
      </c>
      <c r="D46" s="27">
        <f t="shared" si="1"/>
        <v>5.434234234234235</v>
      </c>
      <c r="E46" s="8" t="s">
        <v>57</v>
      </c>
      <c r="F46" s="47"/>
      <c r="G46" s="49"/>
      <c r="H46" s="49"/>
      <c r="I46" s="49"/>
      <c r="J46" s="49"/>
    </row>
    <row r="47" spans="1:10" ht="56.25" customHeight="1">
      <c r="A47" s="80" t="s">
        <v>87</v>
      </c>
      <c r="B47" s="71">
        <v>10240.9</v>
      </c>
      <c r="C47" s="60">
        <v>11376.5</v>
      </c>
      <c r="D47" s="27">
        <f t="shared" si="1"/>
        <v>111.08886914236054</v>
      </c>
      <c r="E47" s="8" t="s">
        <v>57</v>
      </c>
      <c r="F47" s="46"/>
      <c r="G47" s="49"/>
      <c r="H47" s="49"/>
      <c r="I47" s="49"/>
      <c r="J47" s="49"/>
    </row>
    <row r="48" spans="1:10" ht="20.25" customHeight="1" hidden="1">
      <c r="A48" s="80"/>
      <c r="B48" s="71"/>
      <c r="C48" s="60"/>
      <c r="D48" s="27" t="e">
        <f t="shared" si="1"/>
        <v>#DIV/0!</v>
      </c>
      <c r="E48" s="26"/>
      <c r="F48" s="46"/>
      <c r="G48" s="49"/>
      <c r="H48" s="49"/>
      <c r="I48" s="49"/>
      <c r="J48" s="49"/>
    </row>
    <row r="49" spans="1:10" ht="66" customHeight="1">
      <c r="A49" s="5" t="s">
        <v>88</v>
      </c>
      <c r="B49" s="30">
        <v>228.4</v>
      </c>
      <c r="C49" s="13">
        <v>94.2</v>
      </c>
      <c r="D49" s="27">
        <f t="shared" si="1"/>
        <v>41.24343257443082</v>
      </c>
      <c r="E49" s="8" t="s">
        <v>57</v>
      </c>
      <c r="F49" s="46"/>
      <c r="G49" s="49"/>
      <c r="H49" s="49"/>
      <c r="I49" s="49"/>
      <c r="J49" s="49"/>
    </row>
    <row r="50" spans="1:10" ht="18" customHeight="1">
      <c r="A50" s="80" t="s">
        <v>92</v>
      </c>
      <c r="B50" s="71">
        <v>84775.8</v>
      </c>
      <c r="C50" s="60">
        <v>69643.1</v>
      </c>
      <c r="D50" s="66">
        <f t="shared" si="1"/>
        <v>82.14974084585461</v>
      </c>
      <c r="E50" s="61" t="s">
        <v>57</v>
      </c>
      <c r="F50" s="47"/>
      <c r="G50" s="49"/>
      <c r="H50" s="49"/>
      <c r="I50" s="49"/>
      <c r="J50" s="49"/>
    </row>
    <row r="51" spans="1:10" ht="36.75" customHeight="1">
      <c r="A51" s="80"/>
      <c r="B51" s="71"/>
      <c r="C51" s="60"/>
      <c r="D51" s="67"/>
      <c r="E51" s="61"/>
      <c r="F51" s="47"/>
      <c r="G51" s="49"/>
      <c r="H51" s="49"/>
      <c r="I51" s="49"/>
      <c r="J51" s="49"/>
    </row>
    <row r="52" spans="1:10" ht="7.5" customHeight="1">
      <c r="A52" s="80" t="s">
        <v>93</v>
      </c>
      <c r="B52" s="71">
        <v>3784.5</v>
      </c>
      <c r="C52" s="60">
        <v>3654.8</v>
      </c>
      <c r="D52" s="66">
        <f>C52/B52*100</f>
        <v>96.57286299379047</v>
      </c>
      <c r="E52" s="61" t="s">
        <v>57</v>
      </c>
      <c r="F52" s="47"/>
      <c r="G52" s="49"/>
      <c r="H52" s="49"/>
      <c r="I52" s="49"/>
      <c r="J52" s="49"/>
    </row>
    <row r="53" spans="1:10" ht="54" customHeight="1">
      <c r="A53" s="80"/>
      <c r="B53" s="71"/>
      <c r="C53" s="60"/>
      <c r="D53" s="67"/>
      <c r="E53" s="61"/>
      <c r="F53" s="47"/>
      <c r="G53" s="49"/>
      <c r="H53" s="49"/>
      <c r="I53" s="49"/>
      <c r="J53" s="49"/>
    </row>
    <row r="54" spans="1:10" ht="6" customHeight="1">
      <c r="A54" s="80" t="s">
        <v>94</v>
      </c>
      <c r="B54" s="71">
        <v>28388.1</v>
      </c>
      <c r="C54" s="60">
        <v>11079.4</v>
      </c>
      <c r="D54" s="66">
        <f>C54/B54*100</f>
        <v>39.02832524895995</v>
      </c>
      <c r="E54" s="61" t="s">
        <v>57</v>
      </c>
      <c r="F54" s="47"/>
      <c r="G54" s="49"/>
      <c r="H54" s="49"/>
      <c r="I54" s="49"/>
      <c r="J54" s="49"/>
    </row>
    <row r="55" spans="1:10" ht="6" customHeight="1">
      <c r="A55" s="80"/>
      <c r="B55" s="71"/>
      <c r="C55" s="60"/>
      <c r="D55" s="73"/>
      <c r="E55" s="61"/>
      <c r="F55" s="47"/>
      <c r="G55" s="49"/>
      <c r="H55" s="49"/>
      <c r="I55" s="49"/>
      <c r="J55" s="49"/>
    </row>
    <row r="56" spans="1:10" ht="43.5" customHeight="1">
      <c r="A56" s="80"/>
      <c r="B56" s="71"/>
      <c r="C56" s="60"/>
      <c r="D56" s="67"/>
      <c r="E56" s="61"/>
      <c r="F56" s="47"/>
      <c r="G56" s="49"/>
      <c r="H56" s="49"/>
      <c r="I56" s="49"/>
      <c r="J56" s="49"/>
    </row>
    <row r="57" spans="1:10" ht="26.25" customHeight="1">
      <c r="A57" s="80" t="s">
        <v>95</v>
      </c>
      <c r="B57" s="71">
        <v>3152.1</v>
      </c>
      <c r="C57" s="60">
        <v>10368.2</v>
      </c>
      <c r="D57" s="66">
        <f>C57/B57*100</f>
        <v>328.92991973604904</v>
      </c>
      <c r="E57" s="61" t="s">
        <v>57</v>
      </c>
      <c r="F57" s="47"/>
      <c r="G57" s="49"/>
      <c r="H57" s="49"/>
      <c r="I57" s="49"/>
      <c r="J57" s="49"/>
    </row>
    <row r="58" spans="1:10" ht="30.75" customHeight="1">
      <c r="A58" s="80"/>
      <c r="B58" s="71"/>
      <c r="C58" s="60"/>
      <c r="D58" s="67"/>
      <c r="E58" s="61"/>
      <c r="F58" s="47"/>
      <c r="G58" s="49"/>
      <c r="H58" s="49"/>
      <c r="I58" s="49"/>
      <c r="J58" s="49"/>
    </row>
    <row r="59" spans="1:10" ht="54" customHeight="1">
      <c r="A59" s="42" t="s">
        <v>89</v>
      </c>
      <c r="B59" s="43">
        <v>2002</v>
      </c>
      <c r="C59" s="27">
        <v>2061.9</v>
      </c>
      <c r="D59" s="13">
        <f>C59/B59*100</f>
        <v>102.99200799200801</v>
      </c>
      <c r="E59" s="8" t="s">
        <v>57</v>
      </c>
      <c r="F59" s="47"/>
      <c r="G59" s="49"/>
      <c r="H59" s="49"/>
      <c r="I59" s="49"/>
      <c r="J59" s="49"/>
    </row>
    <row r="60" spans="1:10" ht="30.75" customHeight="1">
      <c r="A60" s="5" t="s">
        <v>96</v>
      </c>
      <c r="B60" s="43">
        <v>100</v>
      </c>
      <c r="C60" s="27">
        <v>61.5</v>
      </c>
      <c r="D60" s="31">
        <f>C60/B60*100</f>
        <v>61.5</v>
      </c>
      <c r="E60" s="8" t="s">
        <v>8</v>
      </c>
      <c r="F60" s="47"/>
      <c r="G60" s="49"/>
      <c r="H60" s="49"/>
      <c r="I60" s="49"/>
      <c r="J60" s="49"/>
    </row>
    <row r="61" spans="1:10" ht="30.75" customHeight="1">
      <c r="A61" s="84" t="s">
        <v>80</v>
      </c>
      <c r="B61" s="76"/>
      <c r="C61" s="66"/>
      <c r="D61" s="66"/>
      <c r="E61" s="61" t="s">
        <v>57</v>
      </c>
      <c r="F61" s="47"/>
      <c r="G61" s="49"/>
      <c r="H61" s="49"/>
      <c r="I61" s="49"/>
      <c r="J61" s="49"/>
    </row>
    <row r="62" spans="1:10" ht="30.75" customHeight="1">
      <c r="A62" s="85"/>
      <c r="B62" s="78"/>
      <c r="C62" s="67"/>
      <c r="D62" s="67"/>
      <c r="E62" s="61"/>
      <c r="F62" s="47"/>
      <c r="G62" s="49"/>
      <c r="H62" s="49"/>
      <c r="I62" s="49"/>
      <c r="J62" s="49"/>
    </row>
    <row r="63" spans="1:10" ht="27" customHeight="1">
      <c r="A63" s="86" t="s">
        <v>10</v>
      </c>
      <c r="B63" s="87">
        <f>B41+B45+B46+B47+B49+B50+B52+B54+B57+B61+B59+B60</f>
        <v>148024.5</v>
      </c>
      <c r="C63" s="87">
        <f>C41+C45+C46+C47+C49+C50+C52+C54+C57+C61+C59+C60</f>
        <v>120704.2</v>
      </c>
      <c r="D63" s="88">
        <f>C63/B63*100</f>
        <v>81.54339315451158</v>
      </c>
      <c r="E63" s="69" t="s">
        <v>57</v>
      </c>
      <c r="F63" s="46"/>
      <c r="G63" s="49"/>
      <c r="H63" s="49"/>
      <c r="I63" s="49"/>
      <c r="J63" s="49"/>
    </row>
    <row r="64" spans="1:10" ht="29.25" customHeight="1">
      <c r="A64" s="86"/>
      <c r="B64" s="87"/>
      <c r="C64" s="87"/>
      <c r="D64" s="89"/>
      <c r="E64" s="69"/>
      <c r="F64" s="46"/>
      <c r="G64" s="49"/>
      <c r="H64" s="49"/>
      <c r="I64" s="49"/>
      <c r="J64" s="49"/>
    </row>
    <row r="65" spans="1:10" ht="12" customHeight="1">
      <c r="A65" s="9" t="s">
        <v>2</v>
      </c>
      <c r="B65" s="13"/>
      <c r="C65" s="13"/>
      <c r="D65" s="13"/>
      <c r="E65" s="8"/>
      <c r="F65" s="47"/>
      <c r="G65" s="49"/>
      <c r="H65" s="49"/>
      <c r="I65" s="49"/>
      <c r="J65" s="49"/>
    </row>
    <row r="66" spans="1:10" ht="12.75" customHeight="1">
      <c r="A66" s="80" t="s">
        <v>58</v>
      </c>
      <c r="B66" s="90"/>
      <c r="C66" s="60"/>
      <c r="D66" s="66"/>
      <c r="E66" s="61" t="s">
        <v>52</v>
      </c>
      <c r="F66" s="47"/>
      <c r="G66" s="49"/>
      <c r="H66" s="49"/>
      <c r="I66" s="49"/>
      <c r="J66" s="49"/>
    </row>
    <row r="67" spans="1:10" ht="60.75" customHeight="1">
      <c r="A67" s="80"/>
      <c r="B67" s="90"/>
      <c r="C67" s="60"/>
      <c r="D67" s="67"/>
      <c r="E67" s="61"/>
      <c r="F67" s="47"/>
      <c r="G67" s="49"/>
      <c r="H67" s="49"/>
      <c r="I67" s="49"/>
      <c r="J67" s="49"/>
    </row>
    <row r="68" spans="1:10" ht="29.25" customHeight="1">
      <c r="A68" s="5" t="s">
        <v>59</v>
      </c>
      <c r="B68" s="36"/>
      <c r="C68" s="36"/>
      <c r="D68" s="13"/>
      <c r="E68" s="8" t="s">
        <v>4</v>
      </c>
      <c r="F68" s="47"/>
      <c r="G68" s="49"/>
      <c r="H68" s="49"/>
      <c r="I68" s="49"/>
      <c r="J68" s="49"/>
    </row>
    <row r="69" spans="1:10" ht="13.5">
      <c r="A69" s="80" t="s">
        <v>60</v>
      </c>
      <c r="B69" s="90">
        <f>B40-B63</f>
        <v>-25141.79999999999</v>
      </c>
      <c r="C69" s="90">
        <f>C40-C63</f>
        <v>4707.399999999994</v>
      </c>
      <c r="D69" s="66" t="s">
        <v>8</v>
      </c>
      <c r="E69" s="79" t="s">
        <v>33</v>
      </c>
      <c r="F69" s="47"/>
      <c r="G69" s="49"/>
      <c r="H69" s="49"/>
      <c r="I69" s="49"/>
      <c r="J69" s="49"/>
    </row>
    <row r="70" spans="1:10" ht="6" customHeight="1">
      <c r="A70" s="80"/>
      <c r="B70" s="90"/>
      <c r="C70" s="90"/>
      <c r="D70" s="73"/>
      <c r="E70" s="79"/>
      <c r="F70" s="47"/>
      <c r="G70" s="49"/>
      <c r="H70" s="49"/>
      <c r="I70" s="49"/>
      <c r="J70" s="49"/>
    </row>
    <row r="71" spans="1:10" ht="10.5" customHeight="1">
      <c r="A71" s="80"/>
      <c r="B71" s="90"/>
      <c r="C71" s="90"/>
      <c r="D71" s="73"/>
      <c r="E71" s="79"/>
      <c r="F71" s="47"/>
      <c r="G71" s="49"/>
      <c r="H71" s="49"/>
      <c r="I71" s="49"/>
      <c r="J71" s="49"/>
    </row>
    <row r="72" spans="1:10" ht="21" customHeight="1">
      <c r="A72" s="80"/>
      <c r="B72" s="90"/>
      <c r="C72" s="90"/>
      <c r="D72" s="73"/>
      <c r="E72" s="79"/>
      <c r="F72" s="47"/>
      <c r="G72" s="49"/>
      <c r="H72" s="49"/>
      <c r="I72" s="49"/>
      <c r="J72" s="49"/>
    </row>
    <row r="73" spans="1:10" ht="45" customHeight="1">
      <c r="A73" s="80"/>
      <c r="B73" s="90"/>
      <c r="C73" s="90"/>
      <c r="D73" s="67"/>
      <c r="E73" s="79"/>
      <c r="F73" s="47"/>
      <c r="G73" s="49"/>
      <c r="H73" s="49"/>
      <c r="I73" s="49"/>
      <c r="J73" s="49"/>
    </row>
    <row r="74" spans="1:10" ht="13.5">
      <c r="A74" s="28" t="s">
        <v>11</v>
      </c>
      <c r="B74" s="36">
        <f>B75+B76+B81+B78</f>
        <v>25141.8</v>
      </c>
      <c r="C74" s="36">
        <f>C75+C76+C81</f>
        <v>-4707.4</v>
      </c>
      <c r="D74" s="13" t="s">
        <v>8</v>
      </c>
      <c r="E74" s="8" t="s">
        <v>4</v>
      </c>
      <c r="F74" s="47"/>
      <c r="G74" s="49"/>
      <c r="H74" s="49"/>
      <c r="I74" s="49"/>
      <c r="J74" s="49"/>
    </row>
    <row r="75" spans="1:10" ht="30" customHeight="1">
      <c r="A75" s="7" t="s">
        <v>12</v>
      </c>
      <c r="B75" s="37">
        <v>5141.8</v>
      </c>
      <c r="C75" s="32">
        <v>-1707.4</v>
      </c>
      <c r="D75" s="13" t="s">
        <v>5</v>
      </c>
      <c r="E75" s="8" t="s">
        <v>4</v>
      </c>
      <c r="F75" s="47"/>
      <c r="G75" s="49"/>
      <c r="H75" s="49"/>
      <c r="I75" s="49"/>
      <c r="J75" s="49"/>
    </row>
    <row r="76" spans="1:10" ht="45" customHeight="1">
      <c r="A76" s="7" t="s">
        <v>78</v>
      </c>
      <c r="B76" s="38"/>
      <c r="C76" s="33">
        <v>-5000</v>
      </c>
      <c r="D76" s="13"/>
      <c r="E76" s="8"/>
      <c r="F76" s="47"/>
      <c r="G76" s="49"/>
      <c r="H76" s="49"/>
      <c r="I76" s="49"/>
      <c r="J76" s="49"/>
    </row>
    <row r="77" spans="1:10" ht="13.5">
      <c r="A77" s="7" t="s">
        <v>34</v>
      </c>
      <c r="B77" s="13"/>
      <c r="C77" s="13"/>
      <c r="D77" s="13" t="s">
        <v>5</v>
      </c>
      <c r="E77" s="8" t="s">
        <v>4</v>
      </c>
      <c r="F77" s="47"/>
      <c r="G77" s="49"/>
      <c r="H77" s="49"/>
      <c r="I77" s="49"/>
      <c r="J77" s="49"/>
    </row>
    <row r="78" spans="1:10" ht="43.5" customHeight="1">
      <c r="A78" s="7" t="s">
        <v>42</v>
      </c>
      <c r="B78" s="39"/>
      <c r="C78" s="13"/>
      <c r="D78" s="13" t="s">
        <v>5</v>
      </c>
      <c r="E78" s="8" t="s">
        <v>4</v>
      </c>
      <c r="F78" s="47"/>
      <c r="G78" s="49"/>
      <c r="H78" s="49"/>
      <c r="I78" s="49"/>
      <c r="J78" s="49"/>
    </row>
    <row r="79" spans="1:10" ht="29.25" customHeight="1" hidden="1">
      <c r="A79" s="70" t="s">
        <v>13</v>
      </c>
      <c r="B79" s="91"/>
      <c r="C79" s="92"/>
      <c r="D79" s="66"/>
      <c r="E79" s="8"/>
      <c r="F79" s="47"/>
      <c r="G79" s="49"/>
      <c r="H79" s="49"/>
      <c r="I79" s="49"/>
      <c r="J79" s="49"/>
    </row>
    <row r="80" spans="1:10" ht="18.75" customHeight="1" hidden="1">
      <c r="A80" s="70"/>
      <c r="B80" s="91"/>
      <c r="C80" s="92"/>
      <c r="D80" s="67"/>
      <c r="E80" s="8"/>
      <c r="F80" s="47"/>
      <c r="G80" s="49"/>
      <c r="H80" s="49"/>
      <c r="I80" s="49"/>
      <c r="J80" s="49"/>
    </row>
    <row r="81" spans="1:10" ht="42.75" customHeight="1">
      <c r="A81" s="7" t="s">
        <v>68</v>
      </c>
      <c r="B81" s="39">
        <v>20000</v>
      </c>
      <c r="C81" s="25">
        <v>2000</v>
      </c>
      <c r="D81" s="13" t="s">
        <v>5</v>
      </c>
      <c r="E81" s="8"/>
      <c r="F81" s="47"/>
      <c r="G81" s="49"/>
      <c r="H81" s="49"/>
      <c r="I81" s="49"/>
      <c r="J81" s="49"/>
    </row>
    <row r="82" spans="1:10" ht="27.75" customHeight="1">
      <c r="A82" s="7" t="s">
        <v>13</v>
      </c>
      <c r="B82" s="13" t="s">
        <v>5</v>
      </c>
      <c r="C82" s="13" t="s">
        <v>5</v>
      </c>
      <c r="D82" s="13" t="s">
        <v>5</v>
      </c>
      <c r="E82" s="8" t="s">
        <v>4</v>
      </c>
      <c r="F82" s="47"/>
      <c r="G82" s="49"/>
      <c r="H82" s="49"/>
      <c r="I82" s="49"/>
      <c r="J82" s="49"/>
    </row>
    <row r="83" spans="1:10" ht="30" customHeight="1">
      <c r="A83" s="7" t="s">
        <v>14</v>
      </c>
      <c r="B83" s="13" t="s">
        <v>5</v>
      </c>
      <c r="C83" s="13" t="s">
        <v>5</v>
      </c>
      <c r="D83" s="13" t="s">
        <v>5</v>
      </c>
      <c r="E83" s="8" t="s">
        <v>4</v>
      </c>
      <c r="F83" s="47"/>
      <c r="G83" s="49"/>
      <c r="H83" s="49"/>
      <c r="I83" s="49"/>
      <c r="J83" s="49"/>
    </row>
    <row r="84" spans="1:10" ht="10.5" customHeight="1">
      <c r="A84" s="86" t="s">
        <v>15</v>
      </c>
      <c r="B84" s="92" t="s">
        <v>5</v>
      </c>
      <c r="C84" s="92" t="s">
        <v>5</v>
      </c>
      <c r="D84" s="92" t="s">
        <v>5</v>
      </c>
      <c r="E84" s="61" t="s">
        <v>4</v>
      </c>
      <c r="F84" s="47"/>
      <c r="G84" s="49"/>
      <c r="H84" s="49"/>
      <c r="I84" s="49"/>
      <c r="J84" s="49"/>
    </row>
    <row r="85" spans="1:10" ht="10.5" customHeight="1">
      <c r="A85" s="86"/>
      <c r="B85" s="92"/>
      <c r="C85" s="92"/>
      <c r="D85" s="92"/>
      <c r="E85" s="61"/>
      <c r="F85" s="47"/>
      <c r="G85" s="49"/>
      <c r="H85" s="49"/>
      <c r="I85" s="49"/>
      <c r="J85" s="49"/>
    </row>
    <row r="86" spans="1:10" ht="11.25" customHeight="1">
      <c r="A86" s="86"/>
      <c r="B86" s="92"/>
      <c r="C86" s="92"/>
      <c r="D86" s="92"/>
      <c r="E86" s="61"/>
      <c r="F86" s="47"/>
      <c r="G86" s="49"/>
      <c r="H86" s="49"/>
      <c r="I86" s="49"/>
      <c r="J86" s="49"/>
    </row>
    <row r="87" spans="1:10" ht="13.5" customHeight="1">
      <c r="A87" s="9" t="s">
        <v>2</v>
      </c>
      <c r="B87" s="25"/>
      <c r="C87" s="25"/>
      <c r="D87" s="25"/>
      <c r="E87" s="8" t="s">
        <v>4</v>
      </c>
      <c r="F87" s="47"/>
      <c r="G87" s="49"/>
      <c r="H87" s="49"/>
      <c r="I87" s="49"/>
      <c r="J87" s="49"/>
    </row>
    <row r="88" spans="1:10" ht="13.5">
      <c r="A88" s="10" t="s">
        <v>16</v>
      </c>
      <c r="B88" s="25" t="s">
        <v>5</v>
      </c>
      <c r="C88" s="25" t="s">
        <v>5</v>
      </c>
      <c r="D88" s="25" t="s">
        <v>5</v>
      </c>
      <c r="E88" s="8" t="s">
        <v>4</v>
      </c>
      <c r="F88" s="47"/>
      <c r="G88" s="49"/>
      <c r="H88" s="49"/>
      <c r="I88" s="49"/>
      <c r="J88" s="49"/>
    </row>
    <row r="89" spans="1:10" ht="13.5">
      <c r="A89" s="10" t="s">
        <v>17</v>
      </c>
      <c r="B89" s="25" t="s">
        <v>5</v>
      </c>
      <c r="C89" s="25" t="s">
        <v>5</v>
      </c>
      <c r="D89" s="25" t="s">
        <v>5</v>
      </c>
      <c r="E89" s="8" t="s">
        <v>4</v>
      </c>
      <c r="F89" s="47"/>
      <c r="G89" s="49"/>
      <c r="H89" s="49"/>
      <c r="I89" s="49"/>
      <c r="J89" s="49"/>
    </row>
    <row r="90" spans="1:10" ht="29.25" customHeight="1">
      <c r="A90" s="23" t="s">
        <v>53</v>
      </c>
      <c r="B90" s="25" t="s">
        <v>5</v>
      </c>
      <c r="C90" s="25" t="s">
        <v>5</v>
      </c>
      <c r="D90" s="25" t="s">
        <v>5</v>
      </c>
      <c r="E90" s="8" t="s">
        <v>4</v>
      </c>
      <c r="F90" s="47"/>
      <c r="G90" s="49"/>
      <c r="H90" s="49"/>
      <c r="I90" s="49"/>
      <c r="J90" s="49"/>
    </row>
    <row r="91" spans="1:10" ht="20.25" customHeight="1">
      <c r="A91" s="86" t="s">
        <v>61</v>
      </c>
      <c r="B91" s="92"/>
      <c r="C91" s="92"/>
      <c r="D91" s="66" t="s">
        <v>5</v>
      </c>
      <c r="E91" s="79" t="s">
        <v>54</v>
      </c>
      <c r="F91" s="47"/>
      <c r="G91" s="49"/>
      <c r="H91" s="49"/>
      <c r="I91" s="49"/>
      <c r="J91" s="49"/>
    </row>
    <row r="92" spans="1:10" ht="10.5" customHeight="1">
      <c r="A92" s="86"/>
      <c r="B92" s="92"/>
      <c r="C92" s="92"/>
      <c r="D92" s="73"/>
      <c r="E92" s="79"/>
      <c r="F92" s="47"/>
      <c r="G92" s="49"/>
      <c r="H92" s="49"/>
      <c r="I92" s="49"/>
      <c r="J92" s="49"/>
    </row>
    <row r="93" spans="1:10" ht="42" customHeight="1">
      <c r="A93" s="86"/>
      <c r="B93" s="92"/>
      <c r="C93" s="92"/>
      <c r="D93" s="67"/>
      <c r="E93" s="79"/>
      <c r="F93" s="47"/>
      <c r="G93" s="49"/>
      <c r="H93" s="49"/>
      <c r="I93" s="49"/>
      <c r="J93" s="49"/>
    </row>
    <row r="94" spans="1:10" ht="13.5">
      <c r="A94" s="11" t="s">
        <v>2</v>
      </c>
      <c r="B94" s="25"/>
      <c r="D94" s="13"/>
      <c r="E94" s="8"/>
      <c r="F94" s="47"/>
      <c r="G94" s="49"/>
      <c r="H94" s="49"/>
      <c r="I94" s="49"/>
      <c r="J94" s="49"/>
    </row>
    <row r="95" spans="1:10" ht="13.5">
      <c r="A95" s="11" t="s">
        <v>18</v>
      </c>
      <c r="B95" s="25"/>
      <c r="C95" s="25"/>
      <c r="D95" s="25" t="s">
        <v>5</v>
      </c>
      <c r="E95" s="8"/>
      <c r="F95" s="47"/>
      <c r="G95" s="49"/>
      <c r="H95" s="49"/>
      <c r="I95" s="49"/>
      <c r="J95" s="49"/>
    </row>
    <row r="96" spans="1:10" ht="13.5">
      <c r="A96" s="11" t="s">
        <v>19</v>
      </c>
      <c r="B96" s="25"/>
      <c r="C96" s="25"/>
      <c r="D96" s="25" t="s">
        <v>5</v>
      </c>
      <c r="E96" s="8"/>
      <c r="F96" s="47"/>
      <c r="G96" s="49"/>
      <c r="H96" s="49"/>
      <c r="I96" s="49"/>
      <c r="J96" s="49"/>
    </row>
    <row r="97" spans="1:10" ht="12.75" customHeight="1">
      <c r="A97" s="93" t="s">
        <v>20</v>
      </c>
      <c r="B97" s="92">
        <v>25.45</v>
      </c>
      <c r="C97" s="92">
        <v>14.08</v>
      </c>
      <c r="D97" s="66" t="s">
        <v>8</v>
      </c>
      <c r="E97" s="61" t="s">
        <v>21</v>
      </c>
      <c r="F97" s="47"/>
      <c r="G97" s="49"/>
      <c r="H97" s="49"/>
      <c r="I97" s="49"/>
      <c r="J97" s="49"/>
    </row>
    <row r="98" spans="1:10" ht="13.5">
      <c r="A98" s="93"/>
      <c r="B98" s="92"/>
      <c r="C98" s="92"/>
      <c r="D98" s="73"/>
      <c r="E98" s="61"/>
      <c r="F98" s="47"/>
      <c r="G98" s="49"/>
      <c r="H98" s="49"/>
      <c r="I98" s="49"/>
      <c r="J98" s="49"/>
    </row>
    <row r="99" spans="1:10" ht="47.25" customHeight="1">
      <c r="A99" s="93"/>
      <c r="B99" s="92"/>
      <c r="C99" s="92"/>
      <c r="D99" s="67"/>
      <c r="E99" s="61"/>
      <c r="F99" s="47"/>
      <c r="G99" s="49"/>
      <c r="H99" s="49"/>
      <c r="I99" s="49"/>
      <c r="J99" s="49"/>
    </row>
    <row r="100" spans="1:10" ht="22.5" customHeight="1">
      <c r="A100" s="93" t="s">
        <v>32</v>
      </c>
      <c r="B100" s="92">
        <v>77.13</v>
      </c>
      <c r="C100" s="92">
        <v>75.08</v>
      </c>
      <c r="D100" s="66" t="s">
        <v>8</v>
      </c>
      <c r="E100" s="61" t="s">
        <v>22</v>
      </c>
      <c r="F100" s="47"/>
      <c r="G100" s="49"/>
      <c r="H100" s="49"/>
      <c r="I100" s="49"/>
      <c r="J100" s="49"/>
    </row>
    <row r="101" spans="1:10" ht="6.75" customHeight="1">
      <c r="A101" s="93"/>
      <c r="B101" s="92"/>
      <c r="C101" s="92"/>
      <c r="D101" s="73"/>
      <c r="E101" s="61"/>
      <c r="F101" s="47"/>
      <c r="G101" s="49"/>
      <c r="H101" s="49"/>
      <c r="I101" s="49"/>
      <c r="J101" s="49"/>
    </row>
    <row r="102" spans="1:10" ht="41.25" customHeight="1">
      <c r="A102" s="93"/>
      <c r="B102" s="92"/>
      <c r="C102" s="92"/>
      <c r="D102" s="67"/>
      <c r="E102" s="61"/>
      <c r="F102" s="46"/>
      <c r="G102" s="46"/>
      <c r="H102" s="47"/>
      <c r="I102" s="49"/>
      <c r="J102" s="49"/>
    </row>
    <row r="103" spans="1:10" ht="12.75" customHeight="1">
      <c r="A103" s="70" t="s">
        <v>23</v>
      </c>
      <c r="B103" s="92" t="s">
        <v>5</v>
      </c>
      <c r="C103" s="92">
        <v>34.8</v>
      </c>
      <c r="D103" s="66" t="s">
        <v>8</v>
      </c>
      <c r="E103" s="61" t="s">
        <v>24</v>
      </c>
      <c r="F103" s="47"/>
      <c r="G103" s="49"/>
      <c r="H103" s="49"/>
      <c r="I103" s="49"/>
      <c r="J103" s="49"/>
    </row>
    <row r="104" spans="1:10" ht="33.75" customHeight="1">
      <c r="A104" s="70"/>
      <c r="B104" s="92"/>
      <c r="C104" s="92"/>
      <c r="D104" s="67"/>
      <c r="E104" s="61"/>
      <c r="F104" s="47"/>
      <c r="G104" s="49"/>
      <c r="H104" s="49"/>
      <c r="I104" s="49"/>
      <c r="J104" s="49"/>
    </row>
    <row r="105" spans="1:10" ht="31.5" customHeight="1">
      <c r="A105" s="70" t="s">
        <v>73</v>
      </c>
      <c r="B105" s="92" t="s">
        <v>5</v>
      </c>
      <c r="C105" s="92">
        <v>79.2</v>
      </c>
      <c r="D105" s="66" t="s">
        <v>8</v>
      </c>
      <c r="E105" s="61" t="s">
        <v>24</v>
      </c>
      <c r="F105" s="47"/>
      <c r="G105" s="49"/>
      <c r="H105" s="49"/>
      <c r="I105" s="49"/>
      <c r="J105" s="49"/>
    </row>
    <row r="106" spans="1:10" ht="26.25" customHeight="1">
      <c r="A106" s="70"/>
      <c r="B106" s="92"/>
      <c r="C106" s="92"/>
      <c r="D106" s="67"/>
      <c r="E106" s="61"/>
      <c r="F106" s="47"/>
      <c r="G106" s="49"/>
      <c r="H106" s="49"/>
      <c r="I106" s="49"/>
      <c r="J106" s="49"/>
    </row>
    <row r="107" spans="1:10" ht="54" customHeight="1">
      <c r="A107" s="7" t="s">
        <v>62</v>
      </c>
      <c r="B107" s="25" t="s">
        <v>5</v>
      </c>
      <c r="C107" s="25" t="s">
        <v>5</v>
      </c>
      <c r="D107" s="13" t="s">
        <v>8</v>
      </c>
      <c r="E107" s="8" t="s">
        <v>25</v>
      </c>
      <c r="F107" s="47"/>
      <c r="G107" s="106"/>
      <c r="H107" s="49"/>
      <c r="I107" s="49"/>
      <c r="J107" s="49"/>
    </row>
    <row r="108" spans="1:10" ht="73.5" customHeight="1">
      <c r="A108" s="70" t="s">
        <v>74</v>
      </c>
      <c r="B108" s="92" t="s">
        <v>5</v>
      </c>
      <c r="C108" s="92" t="s">
        <v>5</v>
      </c>
      <c r="D108" s="66" t="s">
        <v>8</v>
      </c>
      <c r="E108" s="61" t="s">
        <v>26</v>
      </c>
      <c r="F108" s="47"/>
      <c r="G108" s="49"/>
      <c r="H108" s="49"/>
      <c r="I108" s="49"/>
      <c r="J108" s="49"/>
    </row>
    <row r="109" spans="1:10" ht="33.75" customHeight="1" hidden="1">
      <c r="A109" s="70"/>
      <c r="B109" s="92"/>
      <c r="C109" s="92"/>
      <c r="D109" s="67"/>
      <c r="E109" s="61"/>
      <c r="F109" s="47"/>
      <c r="G109" s="49"/>
      <c r="H109" s="49"/>
      <c r="I109" s="49"/>
      <c r="J109" s="49"/>
    </row>
    <row r="110" spans="1:10" ht="25.5" customHeight="1">
      <c r="A110" s="70" t="s">
        <v>63</v>
      </c>
      <c r="B110" s="92" t="s">
        <v>5</v>
      </c>
      <c r="C110" s="92" t="s">
        <v>5</v>
      </c>
      <c r="D110" s="60" t="s">
        <v>4</v>
      </c>
      <c r="E110" s="61" t="s">
        <v>28</v>
      </c>
      <c r="F110" s="47"/>
      <c r="G110" s="49"/>
      <c r="H110" s="49"/>
      <c r="I110" s="49"/>
      <c r="J110" s="49"/>
    </row>
    <row r="111" spans="1:10" ht="33.75" customHeight="1">
      <c r="A111" s="70"/>
      <c r="B111" s="92"/>
      <c r="C111" s="92"/>
      <c r="D111" s="60"/>
      <c r="E111" s="61"/>
      <c r="F111" s="47"/>
      <c r="G111" s="49"/>
      <c r="H111" s="49"/>
      <c r="I111" s="49"/>
      <c r="J111" s="49"/>
    </row>
    <row r="112" spans="1:10" ht="51" customHeight="1">
      <c r="A112" s="70" t="s">
        <v>64</v>
      </c>
      <c r="B112" s="92" t="s">
        <v>5</v>
      </c>
      <c r="C112" s="92" t="s">
        <v>5</v>
      </c>
      <c r="D112" s="60" t="s">
        <v>4</v>
      </c>
      <c r="E112" s="61" t="s">
        <v>28</v>
      </c>
      <c r="F112" s="47"/>
      <c r="G112" s="49"/>
      <c r="H112" s="49"/>
      <c r="I112" s="49"/>
      <c r="J112" s="49"/>
    </row>
    <row r="113" spans="1:10" ht="33.75" customHeight="1">
      <c r="A113" s="70"/>
      <c r="B113" s="92"/>
      <c r="C113" s="92"/>
      <c r="D113" s="60"/>
      <c r="E113" s="61"/>
      <c r="F113" s="47"/>
      <c r="G113" s="49"/>
      <c r="H113" s="49"/>
      <c r="I113" s="49"/>
      <c r="J113" s="49"/>
    </row>
    <row r="114" spans="1:10" ht="12.75" customHeight="1">
      <c r="A114" s="93" t="s">
        <v>65</v>
      </c>
      <c r="B114" s="92" t="s">
        <v>5</v>
      </c>
      <c r="C114" s="92" t="s">
        <v>5</v>
      </c>
      <c r="D114" s="60" t="s">
        <v>8</v>
      </c>
      <c r="E114" s="61" t="s">
        <v>27</v>
      </c>
      <c r="F114" s="47"/>
      <c r="G114" s="49"/>
      <c r="H114" s="49"/>
      <c r="I114" s="49"/>
      <c r="J114" s="49"/>
    </row>
    <row r="115" spans="1:10" ht="30" customHeight="1">
      <c r="A115" s="93"/>
      <c r="B115" s="92"/>
      <c r="C115" s="92"/>
      <c r="D115" s="60"/>
      <c r="E115" s="61"/>
      <c r="F115" s="47"/>
      <c r="G115" s="49"/>
      <c r="H115" s="49"/>
      <c r="I115" s="49"/>
      <c r="J115" s="49"/>
    </row>
    <row r="116" spans="1:10" ht="25.5" customHeight="1">
      <c r="A116" s="70" t="s">
        <v>35</v>
      </c>
      <c r="B116" s="92">
        <v>0.07</v>
      </c>
      <c r="C116" s="92">
        <v>0.05</v>
      </c>
      <c r="D116" s="60" t="s">
        <v>4</v>
      </c>
      <c r="E116" s="61" t="s">
        <v>29</v>
      </c>
      <c r="F116" s="47"/>
      <c r="G116" s="49"/>
      <c r="H116" s="49"/>
      <c r="I116" s="49"/>
      <c r="J116" s="49"/>
    </row>
    <row r="117" spans="1:10" ht="16.5" customHeight="1">
      <c r="A117" s="70"/>
      <c r="B117" s="92"/>
      <c r="C117" s="92"/>
      <c r="D117" s="60"/>
      <c r="E117" s="61"/>
      <c r="F117" s="47"/>
      <c r="G117" s="49"/>
      <c r="H117" s="49"/>
      <c r="I117" s="49"/>
      <c r="J117" s="49"/>
    </row>
    <row r="118" spans="1:10" ht="38.25" customHeight="1">
      <c r="A118" s="70" t="s">
        <v>66</v>
      </c>
      <c r="B118" s="92" t="s">
        <v>4</v>
      </c>
      <c r="C118" s="92" t="s">
        <v>5</v>
      </c>
      <c r="D118" s="60" t="s">
        <v>4</v>
      </c>
      <c r="E118" s="61" t="s">
        <v>30</v>
      </c>
      <c r="F118" s="47"/>
      <c r="G118" s="49"/>
      <c r="H118" s="49"/>
      <c r="I118" s="49"/>
      <c r="J118" s="49"/>
    </row>
    <row r="119" spans="1:10" ht="18" customHeight="1">
      <c r="A119" s="70"/>
      <c r="B119" s="92"/>
      <c r="C119" s="92"/>
      <c r="D119" s="60"/>
      <c r="E119" s="61"/>
      <c r="F119" s="47"/>
      <c r="G119" s="49"/>
      <c r="H119" s="49"/>
      <c r="I119" s="49"/>
      <c r="J119" s="49"/>
    </row>
    <row r="120" spans="1:10" ht="12.75" customHeight="1">
      <c r="A120" s="70" t="s">
        <v>67</v>
      </c>
      <c r="B120" s="92" t="s">
        <v>5</v>
      </c>
      <c r="C120" s="92" t="s">
        <v>5</v>
      </c>
      <c r="D120" s="60" t="s">
        <v>8</v>
      </c>
      <c r="E120" s="61" t="s">
        <v>30</v>
      </c>
      <c r="F120" s="47"/>
      <c r="G120" s="49"/>
      <c r="H120" s="49"/>
      <c r="I120" s="49"/>
      <c r="J120" s="49"/>
    </row>
    <row r="121" spans="1:10" ht="31.5" customHeight="1" thickBot="1">
      <c r="A121" s="96"/>
      <c r="B121" s="97"/>
      <c r="C121" s="97"/>
      <c r="D121" s="98"/>
      <c r="E121" s="99"/>
      <c r="F121" s="47"/>
      <c r="G121" s="49"/>
      <c r="H121" s="49"/>
      <c r="I121" s="49"/>
      <c r="J121" s="49"/>
    </row>
    <row r="122" spans="2:10" ht="13.5">
      <c r="B122" s="12"/>
      <c r="C122" s="12"/>
      <c r="D122" s="12"/>
      <c r="E122" s="12"/>
      <c r="F122" s="107"/>
      <c r="G122" s="49"/>
      <c r="H122" s="49"/>
      <c r="I122" s="49"/>
      <c r="J122" s="49"/>
    </row>
    <row r="123" spans="2:6" ht="13.5">
      <c r="B123" s="12"/>
      <c r="C123" s="12"/>
      <c r="D123" s="12"/>
      <c r="E123" s="12"/>
      <c r="F123" s="12"/>
    </row>
    <row r="124" spans="1:6" ht="13.5">
      <c r="A124" s="54" t="s">
        <v>56</v>
      </c>
      <c r="B124" s="94"/>
      <c r="C124" s="94"/>
      <c r="D124" s="94"/>
      <c r="E124" s="94"/>
      <c r="F124" s="12"/>
    </row>
    <row r="125" spans="1:6" ht="17.25" customHeight="1">
      <c r="A125" s="54" t="s">
        <v>55</v>
      </c>
      <c r="B125" s="94"/>
      <c r="C125" s="94"/>
      <c r="D125" s="94"/>
      <c r="E125" s="94"/>
      <c r="F125" s="12"/>
    </row>
    <row r="126" spans="2:6" ht="13.5">
      <c r="B126" s="12"/>
      <c r="C126" s="12"/>
      <c r="D126" s="12"/>
      <c r="E126" s="12"/>
      <c r="F126" s="12"/>
    </row>
    <row r="127" spans="1:6" ht="12.75" customHeight="1">
      <c r="A127" s="95" t="s">
        <v>69</v>
      </c>
      <c r="B127" s="95"/>
      <c r="C127" s="12"/>
      <c r="D127" s="12"/>
      <c r="E127" s="12"/>
      <c r="F127" s="12"/>
    </row>
    <row r="128" spans="1:6" ht="13.5">
      <c r="A128" s="95" t="s">
        <v>36</v>
      </c>
      <c r="B128" s="95"/>
      <c r="C128" s="95"/>
      <c r="D128" s="12"/>
      <c r="E128" s="12" t="s">
        <v>83</v>
      </c>
      <c r="F128" s="12"/>
    </row>
    <row r="129" spans="2:6" ht="13.5">
      <c r="B129" s="12"/>
      <c r="C129" s="12"/>
      <c r="D129" s="12"/>
      <c r="E129" s="12"/>
      <c r="F129" s="12"/>
    </row>
    <row r="130" spans="2:6" ht="13.5">
      <c r="B130" s="12"/>
      <c r="C130" s="12"/>
      <c r="D130" s="12"/>
      <c r="E130" s="12"/>
      <c r="F130" s="12"/>
    </row>
    <row r="131" spans="2:6" ht="13.5">
      <c r="B131" s="12"/>
      <c r="C131" s="12"/>
      <c r="D131" s="12"/>
      <c r="E131" s="12"/>
      <c r="F131" s="12"/>
    </row>
    <row r="132" spans="2:6" ht="13.5">
      <c r="B132" s="12"/>
      <c r="C132" s="12"/>
      <c r="D132" s="12"/>
      <c r="E132" s="12"/>
      <c r="F132" s="12"/>
    </row>
    <row r="133" spans="2:6" ht="13.5">
      <c r="B133" s="12"/>
      <c r="C133" s="12"/>
      <c r="D133" s="12"/>
      <c r="E133" s="12"/>
      <c r="F133" s="12"/>
    </row>
    <row r="134" spans="2:6" ht="13.5">
      <c r="B134" s="12"/>
      <c r="C134" s="12"/>
      <c r="D134" s="12"/>
      <c r="E134" s="12"/>
      <c r="F134" s="12"/>
    </row>
    <row r="173" spans="2:7" ht="15.75" customHeight="1">
      <c r="B173" s="16"/>
      <c r="C173" s="16"/>
      <c r="D173" s="16"/>
      <c r="E173" s="16"/>
      <c r="F173" s="16"/>
      <c r="G173" s="16"/>
    </row>
    <row r="174" s="2" customFormat="1" ht="15" customHeight="1"/>
    <row r="175" ht="15" customHeight="1"/>
    <row r="177" ht="13.5" customHeight="1"/>
    <row r="178" ht="13.5" customHeight="1"/>
    <row r="179" ht="12.75">
      <c r="B179" s="40"/>
    </row>
    <row r="180" ht="13.5" customHeight="1">
      <c r="B180" s="40"/>
    </row>
    <row r="181" ht="12.75">
      <c r="B181" s="40"/>
    </row>
    <row r="182" ht="13.5" customHeight="1">
      <c r="B182" s="40"/>
    </row>
    <row r="183" ht="13.5" customHeight="1">
      <c r="B183" s="40"/>
    </row>
    <row r="184" ht="13.5" customHeight="1">
      <c r="B184" s="40"/>
    </row>
    <row r="185" ht="12.75">
      <c r="B185" s="40"/>
    </row>
    <row r="186" ht="13.5" customHeight="1">
      <c r="B186" s="40"/>
    </row>
    <row r="187" ht="13.5" customHeight="1">
      <c r="B187" s="40"/>
    </row>
    <row r="188" ht="12.75">
      <c r="B188" s="40"/>
    </row>
    <row r="189" ht="13.5" customHeight="1">
      <c r="B189" s="40"/>
    </row>
    <row r="190" ht="12.75">
      <c r="B190" s="40"/>
    </row>
    <row r="191" ht="13.5" customHeight="1">
      <c r="B191" s="40"/>
    </row>
    <row r="192" ht="12.75">
      <c r="B192" s="40"/>
    </row>
    <row r="193" ht="12.75">
      <c r="B193" s="40"/>
    </row>
    <row r="194" ht="13.5" customHeight="1">
      <c r="B194" s="40"/>
    </row>
    <row r="195" ht="12.75">
      <c r="B195" s="40"/>
    </row>
    <row r="196" ht="13.5" customHeight="1">
      <c r="B196" s="40"/>
    </row>
    <row r="197" ht="12.75">
      <c r="B197" s="40"/>
    </row>
    <row r="198" ht="12.75">
      <c r="B198" s="40"/>
    </row>
    <row r="199" ht="13.5" customHeight="1">
      <c r="B199" s="40"/>
    </row>
    <row r="200" ht="13.5" customHeight="1">
      <c r="B200" s="40"/>
    </row>
    <row r="201" ht="12.75">
      <c r="B201" s="40"/>
    </row>
    <row r="202" ht="13.5" customHeight="1">
      <c r="B202" s="40"/>
    </row>
    <row r="203" ht="13.5" customHeight="1">
      <c r="B203" s="40"/>
    </row>
    <row r="204" ht="13.5" customHeight="1">
      <c r="B204" s="40"/>
    </row>
    <row r="205" ht="13.5" customHeight="1">
      <c r="B205" s="40"/>
    </row>
    <row r="206" ht="13.5" customHeight="1">
      <c r="B206" s="40"/>
    </row>
    <row r="207" ht="13.5" customHeight="1">
      <c r="B207" s="40"/>
    </row>
    <row r="208" ht="13.5" customHeight="1">
      <c r="B208" s="40"/>
    </row>
    <row r="209" ht="13.5" customHeight="1">
      <c r="B209" s="40"/>
    </row>
    <row r="210" ht="12.75">
      <c r="B210" s="40"/>
    </row>
    <row r="211" ht="13.5" customHeight="1">
      <c r="B211" s="40"/>
    </row>
    <row r="212" ht="12.75">
      <c r="B212" s="40"/>
    </row>
    <row r="213" ht="13.5" customHeight="1">
      <c r="B213" s="40"/>
    </row>
    <row r="214" ht="13.5" customHeight="1">
      <c r="B214" s="40"/>
    </row>
    <row r="215" ht="12.75">
      <c r="B215" s="40"/>
    </row>
    <row r="216" ht="13.5" customHeight="1">
      <c r="B216" s="40"/>
    </row>
    <row r="217" ht="13.5" customHeight="1">
      <c r="B217" s="40"/>
    </row>
    <row r="218" ht="12.75">
      <c r="B218" s="40"/>
    </row>
    <row r="219" ht="13.5" customHeight="1">
      <c r="B219" s="40"/>
    </row>
    <row r="220" ht="12.75">
      <c r="B220" s="40"/>
    </row>
    <row r="221" ht="13.5" customHeight="1">
      <c r="B221" s="40"/>
    </row>
    <row r="222" ht="13.5" customHeight="1">
      <c r="B222" s="40"/>
    </row>
    <row r="223" ht="13.5" customHeight="1">
      <c r="B223" s="40"/>
    </row>
    <row r="224" ht="12.75">
      <c r="B224" s="40"/>
    </row>
    <row r="225" ht="13.5" customHeight="1">
      <c r="B225" s="40"/>
    </row>
    <row r="226" ht="13.5" customHeight="1">
      <c r="B226" s="40"/>
    </row>
    <row r="227" ht="13.5" customHeight="1">
      <c r="B227" s="40"/>
    </row>
    <row r="228" ht="13.5" customHeight="1">
      <c r="B228" s="40"/>
    </row>
    <row r="229" ht="12.75">
      <c r="B229" s="40"/>
    </row>
    <row r="230" ht="13.5" customHeight="1">
      <c r="B230" s="40"/>
    </row>
    <row r="231" ht="13.5" customHeight="1">
      <c r="B231" s="40"/>
    </row>
    <row r="232" ht="12.75">
      <c r="B232" s="40"/>
    </row>
    <row r="233" ht="13.5" customHeight="1">
      <c r="B233" s="40"/>
    </row>
    <row r="234" ht="12.75">
      <c r="B234" s="40"/>
    </row>
    <row r="235" ht="13.5" customHeight="1">
      <c r="B235" s="40"/>
    </row>
    <row r="236" ht="13.5" customHeight="1">
      <c r="B236" s="40"/>
    </row>
    <row r="237" ht="13.5" customHeight="1">
      <c r="B237" s="40"/>
    </row>
    <row r="238" ht="13.5" customHeight="1">
      <c r="B238" s="40"/>
    </row>
    <row r="239" ht="13.5" customHeight="1">
      <c r="B239" s="40"/>
    </row>
    <row r="240" ht="12.75">
      <c r="B240" s="40"/>
    </row>
    <row r="241" ht="13.5" customHeight="1">
      <c r="B241" s="40"/>
    </row>
    <row r="242" ht="13.5" customHeight="1">
      <c r="B242" s="40"/>
    </row>
    <row r="243" ht="13.5" customHeight="1">
      <c r="B243" s="40"/>
    </row>
    <row r="244" ht="13.5" customHeight="1">
      <c r="B244" s="40"/>
    </row>
    <row r="245" ht="12.75">
      <c r="B245" s="40"/>
    </row>
    <row r="246" ht="13.5" customHeight="1">
      <c r="B246" s="40"/>
    </row>
    <row r="247" ht="12.75">
      <c r="B247" s="40"/>
    </row>
    <row r="248" ht="12.75">
      <c r="B248" s="40"/>
    </row>
    <row r="249" ht="13.5" customHeight="1">
      <c r="B249" s="40"/>
    </row>
    <row r="250" ht="12.75">
      <c r="B250" s="40"/>
    </row>
    <row r="251" ht="13.5" customHeight="1">
      <c r="B251" s="40"/>
    </row>
    <row r="252" ht="12.75">
      <c r="B252" s="40"/>
    </row>
    <row r="253" ht="13.5" customHeight="1">
      <c r="B253" s="40"/>
    </row>
    <row r="254" ht="12.75">
      <c r="B254" s="40"/>
    </row>
    <row r="255" ht="12.75">
      <c r="B255" s="40"/>
    </row>
    <row r="256" ht="13.5" customHeight="1">
      <c r="B256" s="40"/>
    </row>
    <row r="257" ht="12.75">
      <c r="B257" s="40"/>
    </row>
    <row r="258" ht="12.75">
      <c r="B258" s="40"/>
    </row>
    <row r="259" ht="12.75">
      <c r="B259" s="40"/>
    </row>
    <row r="260" ht="13.5" customHeight="1">
      <c r="B260" s="40"/>
    </row>
    <row r="261" ht="12.75">
      <c r="B261" s="40"/>
    </row>
    <row r="262" ht="13.5" customHeight="1">
      <c r="B262" s="40"/>
    </row>
    <row r="263" ht="12.75">
      <c r="B263" s="40"/>
    </row>
    <row r="264" ht="12.75">
      <c r="B264" s="40"/>
    </row>
    <row r="265" ht="13.5" customHeight="1">
      <c r="B265" s="40"/>
    </row>
    <row r="266" ht="12.75">
      <c r="B266" s="40"/>
    </row>
    <row r="267" ht="12.75">
      <c r="B267" s="40"/>
    </row>
    <row r="268" ht="12.75">
      <c r="B268" s="40"/>
    </row>
    <row r="269" ht="12.75">
      <c r="B269" s="40"/>
    </row>
    <row r="270" ht="12.75">
      <c r="B270" s="40"/>
    </row>
    <row r="271" ht="13.5" customHeight="1">
      <c r="B271" s="40"/>
    </row>
    <row r="272" ht="12.75">
      <c r="B272" s="40"/>
    </row>
    <row r="273" ht="13.5" customHeight="1">
      <c r="B273" s="40"/>
    </row>
    <row r="274" ht="12.75">
      <c r="B274" s="40"/>
    </row>
    <row r="275" ht="12.75">
      <c r="B275" s="40"/>
    </row>
    <row r="276" ht="13.5" customHeight="1">
      <c r="B276" s="40"/>
    </row>
    <row r="277" ht="13.5" customHeight="1">
      <c r="B277" s="40"/>
    </row>
    <row r="278" ht="12.75">
      <c r="B278" s="40"/>
    </row>
    <row r="279" ht="13.5" customHeight="1">
      <c r="B279" s="40"/>
    </row>
    <row r="280" ht="13.5" customHeight="1">
      <c r="B280" s="40"/>
    </row>
    <row r="281" ht="12.75">
      <c r="B281" s="40"/>
    </row>
    <row r="282" ht="13.5" customHeight="1">
      <c r="B282" s="40"/>
    </row>
    <row r="283" ht="13.5" customHeight="1">
      <c r="B283" s="40"/>
    </row>
    <row r="284" ht="12.75">
      <c r="B284" s="40"/>
    </row>
    <row r="285" ht="13.5" customHeight="1">
      <c r="B285" s="40"/>
    </row>
    <row r="286" ht="12.75">
      <c r="B286" s="40"/>
    </row>
    <row r="287" ht="13.5" customHeight="1">
      <c r="B287" s="40"/>
    </row>
    <row r="288" ht="13.5" customHeight="1">
      <c r="B288" s="40"/>
    </row>
    <row r="289" ht="13.5" customHeight="1">
      <c r="B289" s="40"/>
    </row>
    <row r="290" ht="13.5" customHeight="1">
      <c r="B290" s="40"/>
    </row>
    <row r="291" ht="13.5" customHeight="1">
      <c r="B291" s="40"/>
    </row>
    <row r="292" ht="13.5" customHeight="1">
      <c r="B292" s="40"/>
    </row>
    <row r="293" ht="13.5" customHeight="1">
      <c r="B293" s="40"/>
    </row>
    <row r="294" ht="13.5" customHeight="1">
      <c r="B294" s="40"/>
    </row>
    <row r="295" ht="13.5" customHeight="1">
      <c r="B295" s="40"/>
    </row>
    <row r="296" ht="13.5" customHeight="1">
      <c r="B296" s="40"/>
    </row>
    <row r="297" ht="13.5" customHeight="1">
      <c r="B297" s="40"/>
    </row>
    <row r="298" ht="13.5" customHeight="1">
      <c r="B298" s="40"/>
    </row>
    <row r="299" ht="13.5" customHeight="1">
      <c r="B299" s="40"/>
    </row>
    <row r="300" ht="13.5" customHeight="1">
      <c r="B300" s="40"/>
    </row>
    <row r="301" ht="12.75">
      <c r="B301" s="40"/>
    </row>
    <row r="302" ht="13.5" customHeight="1">
      <c r="B302" s="40"/>
    </row>
    <row r="303" ht="12.75">
      <c r="B303" s="40"/>
    </row>
    <row r="304" ht="13.5" customHeight="1">
      <c r="B304" s="40"/>
    </row>
    <row r="305" ht="13.5" customHeight="1">
      <c r="B305" s="40"/>
    </row>
    <row r="306" ht="13.5" customHeight="1">
      <c r="B306" s="40"/>
    </row>
    <row r="307" ht="13.5" customHeight="1">
      <c r="B307" s="40"/>
    </row>
    <row r="308" ht="13.5" customHeight="1">
      <c r="B308" s="40"/>
    </row>
    <row r="309" ht="13.5" customHeight="1">
      <c r="B309" s="40"/>
    </row>
    <row r="310" ht="13.5" customHeight="1">
      <c r="B310" s="40"/>
    </row>
    <row r="311" ht="13.5" customHeight="1">
      <c r="B311" s="40"/>
    </row>
    <row r="312" ht="13.5" customHeight="1">
      <c r="B312" s="40"/>
    </row>
    <row r="313" ht="13.5" customHeight="1">
      <c r="B313" s="40"/>
    </row>
    <row r="314" ht="13.5" customHeight="1">
      <c r="B314" s="40"/>
    </row>
    <row r="315" ht="13.5" customHeight="1">
      <c r="B315" s="40"/>
    </row>
    <row r="316" ht="13.5" customHeight="1">
      <c r="B316" s="40"/>
    </row>
    <row r="317" ht="13.5" customHeight="1">
      <c r="B317" s="40"/>
    </row>
    <row r="318" ht="12.75">
      <c r="B318" s="40"/>
    </row>
    <row r="319" ht="13.5" customHeight="1">
      <c r="B319" s="40"/>
    </row>
    <row r="320" ht="12.75">
      <c r="B320" s="40"/>
    </row>
    <row r="321" ht="13.5" customHeight="1">
      <c r="B321" s="40"/>
    </row>
    <row r="322" ht="12.75">
      <c r="B322" s="40"/>
    </row>
    <row r="323" ht="12.75">
      <c r="B323" s="40"/>
    </row>
    <row r="324" ht="13.5" customHeight="1">
      <c r="B324" s="40"/>
    </row>
    <row r="325" ht="12.75">
      <c r="B325" s="40"/>
    </row>
    <row r="326" spans="2:6" ht="13.5">
      <c r="B326" s="12"/>
      <c r="C326" s="12"/>
      <c r="D326" s="12"/>
      <c r="E326" s="12"/>
      <c r="F326" s="12"/>
    </row>
    <row r="327" spans="2:6" ht="13.5">
      <c r="B327" s="12"/>
      <c r="C327" s="12"/>
      <c r="D327" s="12"/>
      <c r="E327" s="12"/>
      <c r="F327" s="12"/>
    </row>
    <row r="328" spans="2:6" ht="13.5">
      <c r="B328" s="12"/>
      <c r="C328" s="12"/>
      <c r="D328" s="12"/>
      <c r="E328" s="12"/>
      <c r="F328" s="12"/>
    </row>
  </sheetData>
  <sheetProtection/>
  <mergeCells count="155">
    <mergeCell ref="A128:C128"/>
    <mergeCell ref="A120:A121"/>
    <mergeCell ref="B120:B121"/>
    <mergeCell ref="C120:C121"/>
    <mergeCell ref="D120:D121"/>
    <mergeCell ref="E120:E121"/>
    <mergeCell ref="A124:E124"/>
    <mergeCell ref="A116:A117"/>
    <mergeCell ref="B116:B117"/>
    <mergeCell ref="C116:C117"/>
    <mergeCell ref="D116:D117"/>
    <mergeCell ref="A125:E125"/>
    <mergeCell ref="A127:B127"/>
    <mergeCell ref="A112:A113"/>
    <mergeCell ref="B112:B113"/>
    <mergeCell ref="C112:C113"/>
    <mergeCell ref="D112:D113"/>
    <mergeCell ref="E116:E117"/>
    <mergeCell ref="A118:A119"/>
    <mergeCell ref="B118:B119"/>
    <mergeCell ref="C118:C119"/>
    <mergeCell ref="D118:D119"/>
    <mergeCell ref="E118:E119"/>
    <mergeCell ref="A108:A109"/>
    <mergeCell ref="B108:B109"/>
    <mergeCell ref="C108:C109"/>
    <mergeCell ref="D108:D109"/>
    <mergeCell ref="E112:E113"/>
    <mergeCell ref="A114:A115"/>
    <mergeCell ref="B114:B115"/>
    <mergeCell ref="C114:C115"/>
    <mergeCell ref="D114:D115"/>
    <mergeCell ref="E114:E115"/>
    <mergeCell ref="A103:A104"/>
    <mergeCell ref="B103:B104"/>
    <mergeCell ref="C103:C104"/>
    <mergeCell ref="D103:D104"/>
    <mergeCell ref="E108:E109"/>
    <mergeCell ref="A110:A111"/>
    <mergeCell ref="B110:B111"/>
    <mergeCell ref="C110:C111"/>
    <mergeCell ref="D110:D111"/>
    <mergeCell ref="E110:E111"/>
    <mergeCell ref="A97:A99"/>
    <mergeCell ref="B97:B99"/>
    <mergeCell ref="C97:C99"/>
    <mergeCell ref="D97:D99"/>
    <mergeCell ref="E103:E104"/>
    <mergeCell ref="A105:A106"/>
    <mergeCell ref="B105:B106"/>
    <mergeCell ref="C105:C106"/>
    <mergeCell ref="D105:D106"/>
    <mergeCell ref="E105:E106"/>
    <mergeCell ref="A84:A86"/>
    <mergeCell ref="B84:B86"/>
    <mergeCell ref="C84:C86"/>
    <mergeCell ref="D84:D86"/>
    <mergeCell ref="E97:E99"/>
    <mergeCell ref="A100:A102"/>
    <mergeCell ref="B100:B102"/>
    <mergeCell ref="C100:C102"/>
    <mergeCell ref="D100:D102"/>
    <mergeCell ref="E100:E102"/>
    <mergeCell ref="A79:A80"/>
    <mergeCell ref="B79:B80"/>
    <mergeCell ref="C79:C80"/>
    <mergeCell ref="D79:D80"/>
    <mergeCell ref="E84:E86"/>
    <mergeCell ref="A91:A93"/>
    <mergeCell ref="B91:B93"/>
    <mergeCell ref="C91:C93"/>
    <mergeCell ref="D91:D93"/>
    <mergeCell ref="E91:E93"/>
    <mergeCell ref="E66:E67"/>
    <mergeCell ref="A69:A73"/>
    <mergeCell ref="B69:B73"/>
    <mergeCell ref="C69:C73"/>
    <mergeCell ref="D69:D73"/>
    <mergeCell ref="E69:E73"/>
    <mergeCell ref="A66:A67"/>
    <mergeCell ref="B66:B67"/>
    <mergeCell ref="C66:C67"/>
    <mergeCell ref="D66:D67"/>
    <mergeCell ref="E61:E62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54:E56"/>
    <mergeCell ref="A57:A58"/>
    <mergeCell ref="B57:B58"/>
    <mergeCell ref="C57:C58"/>
    <mergeCell ref="D57:D58"/>
    <mergeCell ref="E57:E58"/>
    <mergeCell ref="A54:A56"/>
    <mergeCell ref="B54:B56"/>
    <mergeCell ref="C54:C56"/>
    <mergeCell ref="D54:D56"/>
    <mergeCell ref="E50:E51"/>
    <mergeCell ref="A52:A53"/>
    <mergeCell ref="B52:B53"/>
    <mergeCell ref="C52:C53"/>
    <mergeCell ref="D52:D53"/>
    <mergeCell ref="E52:E53"/>
    <mergeCell ref="C33:C38"/>
    <mergeCell ref="D33:D35"/>
    <mergeCell ref="A47:A48"/>
    <mergeCell ref="B47:B48"/>
    <mergeCell ref="C47:C48"/>
    <mergeCell ref="A50:A51"/>
    <mergeCell ref="B50:B51"/>
    <mergeCell ref="C50:C51"/>
    <mergeCell ref="D50:D51"/>
    <mergeCell ref="C24:C26"/>
    <mergeCell ref="D24:D26"/>
    <mergeCell ref="E33:E38"/>
    <mergeCell ref="A41:A43"/>
    <mergeCell ref="B41:B43"/>
    <mergeCell ref="C41:C43"/>
    <mergeCell ref="D41:D43"/>
    <mergeCell ref="E41:E43"/>
    <mergeCell ref="A33:A38"/>
    <mergeCell ref="B33:B38"/>
    <mergeCell ref="E13:E14"/>
    <mergeCell ref="D14:D15"/>
    <mergeCell ref="E24:E26"/>
    <mergeCell ref="A30:A31"/>
    <mergeCell ref="B30:B31"/>
    <mergeCell ref="C30:C31"/>
    <mergeCell ref="D30:D31"/>
    <mergeCell ref="E30:E31"/>
    <mergeCell ref="A24:A26"/>
    <mergeCell ref="B24:B26"/>
    <mergeCell ref="A7:A8"/>
    <mergeCell ref="B7:B8"/>
    <mergeCell ref="C7:C8"/>
    <mergeCell ref="D7:D8"/>
    <mergeCell ref="A13:A14"/>
    <mergeCell ref="B13:B14"/>
    <mergeCell ref="C13:C14"/>
    <mergeCell ref="D1:E1"/>
    <mergeCell ref="A2:E2"/>
    <mergeCell ref="A3:E3"/>
    <mergeCell ref="A4:E4"/>
    <mergeCell ref="E7:E8"/>
    <mergeCell ref="A10:A11"/>
    <mergeCell ref="B10:B11"/>
    <mergeCell ref="C10:C11"/>
    <mergeCell ref="D10:D11"/>
    <mergeCell ref="E10:E11"/>
  </mergeCells>
  <printOptions/>
  <pageMargins left="1.03" right="0.46" top="0.7480314960629921" bottom="0.984251968503937" header="0.5118110236220472" footer="0.5118110236220472"/>
  <pageSetup horizontalDpi="600" verticalDpi="600" orientation="portrait" paperSize="9" scale="85" r:id="rId1"/>
  <rowBreaks count="3" manualBreakCount="3">
    <brk id="40" max="255" man="1"/>
    <brk id="68" max="255" man="1"/>
    <brk id="1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28"/>
  <sheetViews>
    <sheetView workbookViewId="0" topLeftCell="A117">
      <selection activeCell="F7" sqref="F7:K121"/>
    </sheetView>
  </sheetViews>
  <sheetFormatPr defaultColWidth="9.00390625" defaultRowHeight="12.75"/>
  <cols>
    <col min="1" max="1" width="34.625" style="1" customWidth="1"/>
    <col min="2" max="2" width="10.625" style="1" customWidth="1"/>
    <col min="3" max="3" width="12.875" style="1" customWidth="1"/>
    <col min="4" max="4" width="10.00390625" style="1" customWidth="1"/>
    <col min="5" max="5" width="26.125" style="1" customWidth="1"/>
    <col min="6" max="6" width="9.875" style="1" customWidth="1"/>
    <col min="7" max="7" width="10.125" style="1" customWidth="1"/>
    <col min="8" max="8" width="15.125" style="1" customWidth="1"/>
    <col min="9" max="16384" width="9.125" style="1" customWidth="1"/>
  </cols>
  <sheetData>
    <row r="1" spans="4:5" ht="15.75" customHeight="1">
      <c r="D1" s="53"/>
      <c r="E1" s="54"/>
    </row>
    <row r="2" spans="1:6" ht="15">
      <c r="A2" s="55" t="s">
        <v>31</v>
      </c>
      <c r="B2" s="55"/>
      <c r="C2" s="55"/>
      <c r="D2" s="55"/>
      <c r="E2" s="56"/>
      <c r="F2" s="16"/>
    </row>
    <row r="3" spans="1:6" ht="14.25">
      <c r="A3" s="57" t="s">
        <v>37</v>
      </c>
      <c r="B3" s="57"/>
      <c r="C3" s="57"/>
      <c r="D3" s="57"/>
      <c r="E3" s="56"/>
      <c r="F3" s="18"/>
    </row>
    <row r="4" spans="1:6" ht="14.25" customHeight="1">
      <c r="A4" s="57" t="s">
        <v>82</v>
      </c>
      <c r="B4" s="57"/>
      <c r="C4" s="57"/>
      <c r="D4" s="57"/>
      <c r="E4" s="56"/>
      <c r="F4" s="18"/>
    </row>
    <row r="5" ht="14.25" thickBot="1">
      <c r="E5" s="35" t="s">
        <v>79</v>
      </c>
    </row>
    <row r="6" spans="1:6" ht="105.75" customHeight="1">
      <c r="A6" s="22" t="s">
        <v>0</v>
      </c>
      <c r="B6" s="15" t="s">
        <v>90</v>
      </c>
      <c r="C6" s="15" t="s">
        <v>91</v>
      </c>
      <c r="D6" s="19" t="s">
        <v>38</v>
      </c>
      <c r="E6" s="3" t="s">
        <v>1</v>
      </c>
      <c r="F6" s="20"/>
    </row>
    <row r="7" spans="1:11" ht="44.25" customHeight="1">
      <c r="A7" s="58" t="s">
        <v>39</v>
      </c>
      <c r="B7" s="59">
        <f>B12+B13+B15+B16+B17+B18+B19+B20+B21+B22+B23</f>
        <v>24498.800000000003</v>
      </c>
      <c r="C7" s="59">
        <f>C12+C13+C15+C16+C17+C18+C19+C20+C21+C22+C23</f>
        <v>30485.500000000004</v>
      </c>
      <c r="D7" s="60">
        <f>C7/B7*100</f>
        <v>124.43670710402142</v>
      </c>
      <c r="E7" s="61" t="s">
        <v>4</v>
      </c>
      <c r="F7" s="46"/>
      <c r="G7" s="49"/>
      <c r="H7" s="49"/>
      <c r="I7" s="49"/>
      <c r="J7" s="49"/>
      <c r="K7" s="49"/>
    </row>
    <row r="8" spans="1:11" ht="10.5" customHeight="1">
      <c r="A8" s="58"/>
      <c r="B8" s="59"/>
      <c r="C8" s="59"/>
      <c r="D8" s="60"/>
      <c r="E8" s="61"/>
      <c r="F8" s="47"/>
      <c r="G8" s="49"/>
      <c r="H8" s="49"/>
      <c r="I8" s="49"/>
      <c r="J8" s="49"/>
      <c r="K8" s="49"/>
    </row>
    <row r="9" spans="1:11" ht="13.5">
      <c r="A9" s="6" t="s">
        <v>2</v>
      </c>
      <c r="B9" s="44"/>
      <c r="C9" s="24"/>
      <c r="D9" s="24"/>
      <c r="E9" s="4"/>
      <c r="F9" s="102"/>
      <c r="G9" s="49"/>
      <c r="H9" s="49"/>
      <c r="I9" s="49"/>
      <c r="J9" s="49"/>
      <c r="K9" s="49"/>
    </row>
    <row r="10" spans="1:11" ht="12.75" customHeight="1">
      <c r="A10" s="62" t="s">
        <v>3</v>
      </c>
      <c r="B10" s="64" t="s">
        <v>5</v>
      </c>
      <c r="C10" s="66" t="s">
        <v>5</v>
      </c>
      <c r="D10" s="68"/>
      <c r="E10" s="69" t="s">
        <v>4</v>
      </c>
      <c r="F10" s="46"/>
      <c r="G10" s="49"/>
      <c r="H10" s="49"/>
      <c r="I10" s="49"/>
      <c r="J10" s="49"/>
      <c r="K10" s="49"/>
    </row>
    <row r="11" spans="1:11" ht="17.25" customHeight="1">
      <c r="A11" s="63"/>
      <c r="B11" s="65"/>
      <c r="C11" s="67"/>
      <c r="D11" s="68"/>
      <c r="E11" s="69"/>
      <c r="F11" s="46"/>
      <c r="G11" s="103"/>
      <c r="H11" s="104"/>
      <c r="I11" s="49"/>
      <c r="J11" s="49"/>
      <c r="K11" s="49"/>
    </row>
    <row r="12" spans="1:11" ht="14.25" customHeight="1">
      <c r="A12" s="7" t="s">
        <v>72</v>
      </c>
      <c r="B12" s="45">
        <v>10500</v>
      </c>
      <c r="C12" s="13">
        <v>14375.4</v>
      </c>
      <c r="D12" s="29">
        <f>C12/B12*100</f>
        <v>136.90857142857143</v>
      </c>
      <c r="E12" s="8" t="s">
        <v>4</v>
      </c>
      <c r="F12" s="47"/>
      <c r="G12" s="49"/>
      <c r="H12" s="49"/>
      <c r="I12" s="49"/>
      <c r="J12" s="49"/>
      <c r="K12" s="49"/>
    </row>
    <row r="13" spans="1:11" ht="13.5">
      <c r="A13" s="70" t="s">
        <v>43</v>
      </c>
      <c r="B13" s="74">
        <v>5000</v>
      </c>
      <c r="C13" s="60">
        <v>5102.5</v>
      </c>
      <c r="D13" s="29">
        <f>C13/B13*100</f>
        <v>102.05</v>
      </c>
      <c r="E13" s="69" t="s">
        <v>4</v>
      </c>
      <c r="F13" s="46"/>
      <c r="G13" s="49"/>
      <c r="H13" s="49"/>
      <c r="I13" s="49"/>
      <c r="J13" s="49"/>
      <c r="K13" s="49"/>
    </row>
    <row r="14" spans="1:11" ht="13.5" customHeight="1" hidden="1">
      <c r="A14" s="70"/>
      <c r="B14" s="74"/>
      <c r="C14" s="60"/>
      <c r="D14" s="68">
        <f>C15/B15*100</f>
        <v>110.8925704276748</v>
      </c>
      <c r="E14" s="69"/>
      <c r="F14" s="46"/>
      <c r="G14" s="49"/>
      <c r="H14" s="49"/>
      <c r="I14" s="49"/>
      <c r="J14" s="49"/>
      <c r="K14" s="49"/>
    </row>
    <row r="15" spans="1:11" ht="13.5">
      <c r="A15" s="7" t="s">
        <v>6</v>
      </c>
      <c r="B15" s="45">
        <v>2740.4</v>
      </c>
      <c r="C15" s="13">
        <v>3038.9</v>
      </c>
      <c r="D15" s="68"/>
      <c r="E15" s="8" t="s">
        <v>4</v>
      </c>
      <c r="F15" s="47"/>
      <c r="G15" s="49"/>
      <c r="H15" s="49"/>
      <c r="I15" s="49"/>
      <c r="J15" s="49"/>
      <c r="K15" s="49"/>
    </row>
    <row r="16" spans="1:11" ht="13.5">
      <c r="A16" s="7" t="s">
        <v>44</v>
      </c>
      <c r="B16" s="45">
        <v>968</v>
      </c>
      <c r="C16" s="13">
        <v>1481.2</v>
      </c>
      <c r="D16" s="29">
        <f aca="true" t="shared" si="0" ref="D16:D21">C16/B16*100</f>
        <v>153.01652892561984</v>
      </c>
      <c r="E16" s="8"/>
      <c r="F16" s="47"/>
      <c r="G16" s="49"/>
      <c r="H16" s="49"/>
      <c r="I16" s="49"/>
      <c r="J16" s="49"/>
      <c r="K16" s="49"/>
    </row>
    <row r="17" spans="1:11" ht="44.25" customHeight="1">
      <c r="A17" s="7" t="s">
        <v>70</v>
      </c>
      <c r="B17" s="45">
        <v>5</v>
      </c>
      <c r="C17" s="13">
        <v>0</v>
      </c>
      <c r="D17" s="29">
        <f t="shared" si="0"/>
        <v>0</v>
      </c>
      <c r="E17" s="8"/>
      <c r="F17" s="47"/>
      <c r="G17" s="49"/>
      <c r="H17" s="49"/>
      <c r="I17" s="49"/>
      <c r="J17" s="49"/>
      <c r="K17" s="49"/>
    </row>
    <row r="18" spans="1:11" ht="44.25" customHeight="1">
      <c r="A18" s="7" t="s">
        <v>45</v>
      </c>
      <c r="B18" s="45">
        <v>1460</v>
      </c>
      <c r="C18" s="13">
        <v>2018.2</v>
      </c>
      <c r="D18" s="29">
        <f t="shared" si="0"/>
        <v>138.2328767123288</v>
      </c>
      <c r="E18" s="8" t="s">
        <v>4</v>
      </c>
      <c r="F18" s="46"/>
      <c r="G18" s="105"/>
      <c r="H18" s="104"/>
      <c r="I18" s="49"/>
      <c r="J18" s="49"/>
      <c r="K18" s="49"/>
    </row>
    <row r="19" spans="1:11" ht="33" customHeight="1">
      <c r="A19" s="7" t="s">
        <v>46</v>
      </c>
      <c r="B19" s="45">
        <v>340</v>
      </c>
      <c r="C19" s="13">
        <v>453.3</v>
      </c>
      <c r="D19" s="29">
        <f t="shared" si="0"/>
        <v>133.3235294117647</v>
      </c>
      <c r="E19" s="8" t="s">
        <v>4</v>
      </c>
      <c r="F19" s="47"/>
      <c r="G19" s="49"/>
      <c r="H19" s="49"/>
      <c r="I19" s="49"/>
      <c r="J19" s="49"/>
      <c r="K19" s="49"/>
    </row>
    <row r="20" spans="1:11" ht="43.5" customHeight="1">
      <c r="A20" s="7" t="s">
        <v>47</v>
      </c>
      <c r="B20" s="45">
        <v>2989.4</v>
      </c>
      <c r="C20" s="13">
        <v>3263.4</v>
      </c>
      <c r="D20" s="29">
        <f t="shared" si="0"/>
        <v>109.16571887335252</v>
      </c>
      <c r="E20" s="8" t="s">
        <v>4</v>
      </c>
      <c r="F20" s="46"/>
      <c r="G20" s="46"/>
      <c r="H20" s="47"/>
      <c r="I20" s="49"/>
      <c r="J20" s="49"/>
      <c r="K20" s="49"/>
    </row>
    <row r="21" spans="1:11" ht="30" customHeight="1">
      <c r="A21" s="7" t="s">
        <v>48</v>
      </c>
      <c r="B21" s="45">
        <v>496</v>
      </c>
      <c r="C21" s="13">
        <v>752.6</v>
      </c>
      <c r="D21" s="29">
        <f t="shared" si="0"/>
        <v>151.73387096774192</v>
      </c>
      <c r="E21" s="8" t="s">
        <v>4</v>
      </c>
      <c r="F21" s="46"/>
      <c r="G21" s="46"/>
      <c r="H21" s="47"/>
      <c r="I21" s="49"/>
      <c r="J21" s="49"/>
      <c r="K21" s="49"/>
    </row>
    <row r="22" spans="1:11" ht="18" customHeight="1">
      <c r="A22" s="7" t="s">
        <v>49</v>
      </c>
      <c r="B22" s="45"/>
      <c r="C22" s="13"/>
      <c r="D22" s="29">
        <v>0</v>
      </c>
      <c r="E22" s="8" t="s">
        <v>4</v>
      </c>
      <c r="F22" s="47"/>
      <c r="G22" s="49"/>
      <c r="H22" s="49"/>
      <c r="I22" s="49"/>
      <c r="J22" s="49"/>
      <c r="K22" s="49"/>
    </row>
    <row r="23" spans="1:11" ht="13.5" hidden="1">
      <c r="A23" s="7" t="s">
        <v>71</v>
      </c>
      <c r="B23" s="45"/>
      <c r="C23" s="13"/>
      <c r="D23" s="29">
        <v>0</v>
      </c>
      <c r="E23" s="8"/>
      <c r="F23" s="47"/>
      <c r="G23" s="49"/>
      <c r="H23" s="49"/>
      <c r="I23" s="49"/>
      <c r="J23" s="49"/>
      <c r="K23" s="49"/>
    </row>
    <row r="24" spans="1:11" ht="13.5">
      <c r="A24" s="72" t="s">
        <v>50</v>
      </c>
      <c r="B24" s="59">
        <f>B28+B29+B30+B32+B39</f>
        <v>30579.5</v>
      </c>
      <c r="C24" s="59">
        <f>C28+C29+C30+C32+C39</f>
        <v>21913.7</v>
      </c>
      <c r="D24" s="66">
        <f>C24/B24*100</f>
        <v>71.6614071518501</v>
      </c>
      <c r="E24" s="61" t="s">
        <v>4</v>
      </c>
      <c r="F24" s="47"/>
      <c r="G24" s="49"/>
      <c r="H24" s="49"/>
      <c r="I24" s="49"/>
      <c r="J24" s="49"/>
      <c r="K24" s="49"/>
    </row>
    <row r="25" spans="1:11" ht="13.5">
      <c r="A25" s="72"/>
      <c r="B25" s="59"/>
      <c r="C25" s="59"/>
      <c r="D25" s="73"/>
      <c r="E25" s="61"/>
      <c r="F25" s="46"/>
      <c r="G25" s="49"/>
      <c r="H25" s="49"/>
      <c r="I25" s="49"/>
      <c r="J25" s="49"/>
      <c r="K25" s="49"/>
    </row>
    <row r="26" spans="1:11" ht="3.75" customHeight="1">
      <c r="A26" s="72"/>
      <c r="B26" s="59"/>
      <c r="C26" s="59"/>
      <c r="D26" s="67"/>
      <c r="E26" s="61"/>
      <c r="F26" s="47"/>
      <c r="G26" s="49"/>
      <c r="H26" s="49"/>
      <c r="I26" s="49"/>
      <c r="J26" s="49"/>
      <c r="K26" s="49"/>
    </row>
    <row r="27" spans="1:11" ht="17.25" customHeight="1">
      <c r="A27" s="9" t="s">
        <v>2</v>
      </c>
      <c r="B27" s="36"/>
      <c r="C27" s="13"/>
      <c r="D27" s="27"/>
      <c r="E27" s="8"/>
      <c r="F27" s="47"/>
      <c r="G27" s="49"/>
      <c r="H27" s="49"/>
      <c r="I27" s="49"/>
      <c r="J27" s="49"/>
      <c r="K27" s="49"/>
    </row>
    <row r="28" spans="1:11" ht="21.75" customHeight="1">
      <c r="A28" s="7" t="s">
        <v>40</v>
      </c>
      <c r="B28" s="45">
        <v>14971.2</v>
      </c>
      <c r="C28" s="13">
        <v>8485.9</v>
      </c>
      <c r="D28" s="27">
        <f>C28/B28*100</f>
        <v>56.68149513733034</v>
      </c>
      <c r="E28" s="26" t="s">
        <v>4</v>
      </c>
      <c r="F28" s="46"/>
      <c r="G28" s="49"/>
      <c r="H28" s="49"/>
      <c r="I28" s="49"/>
      <c r="J28" s="49"/>
      <c r="K28" s="49"/>
    </row>
    <row r="29" spans="1:11" ht="30" customHeight="1">
      <c r="A29" s="7" t="s">
        <v>7</v>
      </c>
      <c r="B29" s="45">
        <v>0</v>
      </c>
      <c r="C29" s="13">
        <v>13760.1</v>
      </c>
      <c r="D29" s="27"/>
      <c r="E29" s="8" t="s">
        <v>4</v>
      </c>
      <c r="F29" s="47"/>
      <c r="G29" s="49"/>
      <c r="H29" s="49"/>
      <c r="I29" s="49"/>
      <c r="J29" s="49"/>
      <c r="K29" s="49"/>
    </row>
    <row r="30" spans="1:11" ht="12.75" customHeight="1">
      <c r="A30" s="70" t="s">
        <v>41</v>
      </c>
      <c r="B30" s="74">
        <v>15608.3</v>
      </c>
      <c r="C30" s="60">
        <v>0</v>
      </c>
      <c r="D30" s="66">
        <f>C30/B30*100</f>
        <v>0</v>
      </c>
      <c r="E30" s="61" t="s">
        <v>4</v>
      </c>
      <c r="F30" s="47"/>
      <c r="G30" s="49"/>
      <c r="H30" s="49"/>
      <c r="I30" s="49"/>
      <c r="J30" s="49"/>
      <c r="K30" s="49"/>
    </row>
    <row r="31" spans="1:11" ht="12" customHeight="1">
      <c r="A31" s="70"/>
      <c r="B31" s="74"/>
      <c r="C31" s="60"/>
      <c r="D31" s="67"/>
      <c r="E31" s="61"/>
      <c r="F31" s="47"/>
      <c r="G31" s="49"/>
      <c r="H31" s="49"/>
      <c r="I31" s="49"/>
      <c r="J31" s="49"/>
      <c r="K31" s="49"/>
    </row>
    <row r="32" spans="1:11" ht="18.75" customHeight="1">
      <c r="A32" s="7" t="s">
        <v>76</v>
      </c>
      <c r="B32" s="36"/>
      <c r="C32" s="13">
        <v>66.8</v>
      </c>
      <c r="D32" s="31">
        <v>123</v>
      </c>
      <c r="E32" s="8"/>
      <c r="F32" s="47"/>
      <c r="G32" s="49"/>
      <c r="H32" s="49"/>
      <c r="I32" s="49"/>
      <c r="J32" s="49"/>
      <c r="K32" s="49"/>
    </row>
    <row r="33" spans="1:11" ht="15" customHeight="1" hidden="1">
      <c r="A33" s="100" t="s">
        <v>77</v>
      </c>
      <c r="B33" s="59"/>
      <c r="C33" s="59"/>
      <c r="D33" s="76" t="e">
        <f>C33/B33*100</f>
        <v>#DIV/0!</v>
      </c>
      <c r="E33" s="79" t="s">
        <v>4</v>
      </c>
      <c r="F33" s="46"/>
      <c r="G33" s="49"/>
      <c r="H33" s="49"/>
      <c r="I33" s="49"/>
      <c r="J33" s="49"/>
      <c r="K33" s="49"/>
    </row>
    <row r="34" spans="1:11" ht="15.75" customHeight="1" hidden="1">
      <c r="A34" s="101"/>
      <c r="B34" s="59"/>
      <c r="C34" s="59"/>
      <c r="D34" s="77"/>
      <c r="E34" s="79"/>
      <c r="F34" s="47"/>
      <c r="G34" s="49"/>
      <c r="H34" s="49"/>
      <c r="I34" s="49"/>
      <c r="J34" s="49"/>
      <c r="K34" s="49"/>
    </row>
    <row r="35" spans="1:11" ht="3" customHeight="1" hidden="1">
      <c r="A35" s="101"/>
      <c r="B35" s="59"/>
      <c r="C35" s="59"/>
      <c r="D35" s="78"/>
      <c r="E35" s="79"/>
      <c r="F35" s="47"/>
      <c r="G35" s="49"/>
      <c r="H35" s="49"/>
      <c r="I35" s="49"/>
      <c r="J35" s="49"/>
      <c r="K35" s="49"/>
    </row>
    <row r="36" spans="1:11" ht="13.5" customHeight="1" hidden="1">
      <c r="A36" s="101"/>
      <c r="B36" s="59"/>
      <c r="C36" s="59"/>
      <c r="D36" s="41"/>
      <c r="E36" s="79"/>
      <c r="F36" s="47"/>
      <c r="G36" s="49"/>
      <c r="H36" s="49"/>
      <c r="I36" s="49"/>
      <c r="J36" s="49"/>
      <c r="K36" s="49"/>
    </row>
    <row r="37" spans="1:11" ht="13.5" customHeight="1" hidden="1">
      <c r="A37" s="101"/>
      <c r="B37" s="59"/>
      <c r="C37" s="59"/>
      <c r="D37" s="41"/>
      <c r="E37" s="79"/>
      <c r="F37" s="47"/>
      <c r="G37" s="49"/>
      <c r="H37" s="49"/>
      <c r="I37" s="49"/>
      <c r="J37" s="49"/>
      <c r="K37" s="49"/>
    </row>
    <row r="38" spans="1:11" ht="12" customHeight="1" hidden="1">
      <c r="A38" s="101"/>
      <c r="B38" s="59"/>
      <c r="C38" s="59"/>
      <c r="D38" s="41"/>
      <c r="E38" s="79"/>
      <c r="F38" s="47"/>
      <c r="G38" s="49"/>
      <c r="H38" s="49"/>
      <c r="I38" s="49"/>
      <c r="J38" s="49"/>
      <c r="K38" s="49"/>
    </row>
    <row r="39" spans="1:6" s="49" customFormat="1" ht="19.5" customHeight="1">
      <c r="A39" s="7" t="s">
        <v>71</v>
      </c>
      <c r="B39" s="45"/>
      <c r="C39" s="13">
        <v>-399.1</v>
      </c>
      <c r="D39" s="30"/>
      <c r="E39" s="48"/>
      <c r="F39" s="47"/>
    </row>
    <row r="40" spans="1:11" ht="51.75" customHeight="1">
      <c r="A40" s="14" t="s">
        <v>9</v>
      </c>
      <c r="B40" s="34">
        <f>B7+B24+B33</f>
        <v>55078.3</v>
      </c>
      <c r="C40" s="34">
        <f>C7+C24+C33</f>
        <v>52399.200000000004</v>
      </c>
      <c r="D40" s="13">
        <f>C40/B40*100</f>
        <v>95.13583389465543</v>
      </c>
      <c r="E40" s="17" t="s">
        <v>57</v>
      </c>
      <c r="F40" s="46"/>
      <c r="G40" s="49"/>
      <c r="H40" s="49"/>
      <c r="I40" s="49"/>
      <c r="J40" s="49"/>
      <c r="K40" s="49"/>
    </row>
    <row r="41" spans="1:11" ht="21" customHeight="1">
      <c r="A41" s="80" t="s">
        <v>84</v>
      </c>
      <c r="B41" s="71">
        <v>7703.2</v>
      </c>
      <c r="C41" s="66">
        <v>6916.8</v>
      </c>
      <c r="D41" s="66">
        <f>C41/B41*100</f>
        <v>89.79125558209576</v>
      </c>
      <c r="E41" s="81" t="s">
        <v>57</v>
      </c>
      <c r="F41" s="47"/>
      <c r="G41" s="49"/>
      <c r="H41" s="49"/>
      <c r="I41" s="49"/>
      <c r="J41" s="49"/>
      <c r="K41" s="49"/>
    </row>
    <row r="42" spans="1:11" ht="21" customHeight="1">
      <c r="A42" s="80"/>
      <c r="B42" s="71"/>
      <c r="C42" s="73"/>
      <c r="D42" s="73"/>
      <c r="E42" s="82"/>
      <c r="F42" s="47"/>
      <c r="G42" s="49"/>
      <c r="H42" s="49"/>
      <c r="I42" s="49"/>
      <c r="J42" s="49"/>
      <c r="K42" s="49"/>
    </row>
    <row r="43" spans="1:11" ht="15" customHeight="1">
      <c r="A43" s="80"/>
      <c r="B43" s="71"/>
      <c r="C43" s="67"/>
      <c r="D43" s="67"/>
      <c r="E43" s="83"/>
      <c r="F43" s="47"/>
      <c r="G43" s="49"/>
      <c r="H43" s="49"/>
      <c r="I43" s="49"/>
      <c r="J43" s="49"/>
      <c r="K43" s="49"/>
    </row>
    <row r="44" spans="1:11" ht="49.5" customHeight="1" hidden="1">
      <c r="A44" s="5" t="s">
        <v>51</v>
      </c>
      <c r="B44" s="30"/>
      <c r="C44" s="13"/>
      <c r="D44" s="27" t="e">
        <f aca="true" t="shared" si="1" ref="D44:D50">C44/B44*100</f>
        <v>#DIV/0!</v>
      </c>
      <c r="E44" s="8" t="s">
        <v>4</v>
      </c>
      <c r="F44" s="47"/>
      <c r="G44" s="49"/>
      <c r="H44" s="49"/>
      <c r="I44" s="49"/>
      <c r="J44" s="49"/>
      <c r="K44" s="49"/>
    </row>
    <row r="45" spans="1:11" ht="58.5" customHeight="1">
      <c r="A45" s="5" t="s">
        <v>85</v>
      </c>
      <c r="B45" s="30">
        <v>79.7</v>
      </c>
      <c r="C45" s="13">
        <v>310.2</v>
      </c>
      <c r="D45" s="27" t="s">
        <v>75</v>
      </c>
      <c r="E45" s="8" t="s">
        <v>57</v>
      </c>
      <c r="F45" s="47"/>
      <c r="G45" s="49"/>
      <c r="H45" s="49"/>
      <c r="I45" s="49"/>
      <c r="J45" s="49"/>
      <c r="K45" s="49"/>
    </row>
    <row r="46" spans="1:11" ht="60.75" customHeight="1">
      <c r="A46" s="5" t="s">
        <v>86</v>
      </c>
      <c r="B46" s="30">
        <v>90</v>
      </c>
      <c r="C46" s="13">
        <v>3</v>
      </c>
      <c r="D46" s="27">
        <f t="shared" si="1"/>
        <v>3.3333333333333335</v>
      </c>
      <c r="E46" s="8" t="s">
        <v>57</v>
      </c>
      <c r="F46" s="47"/>
      <c r="G46" s="49"/>
      <c r="H46" s="49"/>
      <c r="I46" s="49"/>
      <c r="J46" s="49"/>
      <c r="K46" s="49"/>
    </row>
    <row r="47" spans="1:11" ht="56.25" customHeight="1">
      <c r="A47" s="80" t="s">
        <v>87</v>
      </c>
      <c r="B47" s="71">
        <v>4954.4</v>
      </c>
      <c r="C47" s="60">
        <v>5227.8</v>
      </c>
      <c r="D47" s="27">
        <f t="shared" si="1"/>
        <v>105.51832714354919</v>
      </c>
      <c r="E47" s="8" t="s">
        <v>57</v>
      </c>
      <c r="F47" s="46"/>
      <c r="G47" s="49"/>
      <c r="H47" s="49"/>
      <c r="I47" s="49"/>
      <c r="J47" s="49"/>
      <c r="K47" s="49"/>
    </row>
    <row r="48" spans="1:11" ht="20.25" customHeight="1" hidden="1">
      <c r="A48" s="80"/>
      <c r="B48" s="71"/>
      <c r="C48" s="60"/>
      <c r="D48" s="27" t="e">
        <f t="shared" si="1"/>
        <v>#DIV/0!</v>
      </c>
      <c r="E48" s="26"/>
      <c r="F48" s="46"/>
      <c r="G48" s="49"/>
      <c r="H48" s="49"/>
      <c r="I48" s="49"/>
      <c r="J48" s="49"/>
      <c r="K48" s="49"/>
    </row>
    <row r="49" spans="1:11" ht="66" customHeight="1">
      <c r="A49" s="5" t="s">
        <v>88</v>
      </c>
      <c r="B49" s="30">
        <v>96.5</v>
      </c>
      <c r="C49" s="13">
        <v>0</v>
      </c>
      <c r="D49" s="27">
        <f t="shared" si="1"/>
        <v>0</v>
      </c>
      <c r="E49" s="8" t="s">
        <v>57</v>
      </c>
      <c r="F49" s="46"/>
      <c r="G49" s="49"/>
      <c r="H49" s="49"/>
      <c r="I49" s="49"/>
      <c r="J49" s="49"/>
      <c r="K49" s="49"/>
    </row>
    <row r="50" spans="1:11" ht="18" customHeight="1">
      <c r="A50" s="80" t="s">
        <v>92</v>
      </c>
      <c r="B50" s="71">
        <v>39332</v>
      </c>
      <c r="C50" s="60">
        <v>27392.4</v>
      </c>
      <c r="D50" s="66">
        <f t="shared" si="1"/>
        <v>69.64405573070273</v>
      </c>
      <c r="E50" s="61" t="s">
        <v>57</v>
      </c>
      <c r="F50" s="47"/>
      <c r="G50" s="49"/>
      <c r="H50" s="49"/>
      <c r="I50" s="49"/>
      <c r="J50" s="49"/>
      <c r="K50" s="49"/>
    </row>
    <row r="51" spans="1:11" ht="36.75" customHeight="1">
      <c r="A51" s="80"/>
      <c r="B51" s="71"/>
      <c r="C51" s="60"/>
      <c r="D51" s="67"/>
      <c r="E51" s="61"/>
      <c r="F51" s="47"/>
      <c r="G51" s="49"/>
      <c r="H51" s="49"/>
      <c r="I51" s="49"/>
      <c r="J51" s="49"/>
      <c r="K51" s="49"/>
    </row>
    <row r="52" spans="1:11" ht="7.5" customHeight="1">
      <c r="A52" s="80" t="s">
        <v>93</v>
      </c>
      <c r="B52" s="71">
        <v>1960.6</v>
      </c>
      <c r="C52" s="60">
        <v>1516.8</v>
      </c>
      <c r="D52" s="66">
        <f>C52/B52*100</f>
        <v>77.36407222278895</v>
      </c>
      <c r="E52" s="61" t="s">
        <v>57</v>
      </c>
      <c r="F52" s="47"/>
      <c r="G52" s="49"/>
      <c r="H52" s="49"/>
      <c r="I52" s="49"/>
      <c r="J52" s="49"/>
      <c r="K52" s="49"/>
    </row>
    <row r="53" spans="1:11" ht="54" customHeight="1">
      <c r="A53" s="80"/>
      <c r="B53" s="71"/>
      <c r="C53" s="60"/>
      <c r="D53" s="67"/>
      <c r="E53" s="61"/>
      <c r="F53" s="47"/>
      <c r="G53" s="49"/>
      <c r="H53" s="49"/>
      <c r="I53" s="49"/>
      <c r="J53" s="49"/>
      <c r="K53" s="49"/>
    </row>
    <row r="54" spans="1:11" ht="6" customHeight="1">
      <c r="A54" s="80" t="s">
        <v>94</v>
      </c>
      <c r="B54" s="71">
        <v>14401.8</v>
      </c>
      <c r="C54" s="60">
        <v>3372.9</v>
      </c>
      <c r="D54" s="66">
        <f>C54/B54*100</f>
        <v>23.419989168020667</v>
      </c>
      <c r="E54" s="61" t="s">
        <v>57</v>
      </c>
      <c r="F54" s="47"/>
      <c r="G54" s="49"/>
      <c r="H54" s="49"/>
      <c r="I54" s="49"/>
      <c r="J54" s="49"/>
      <c r="K54" s="49"/>
    </row>
    <row r="55" spans="1:11" ht="6" customHeight="1">
      <c r="A55" s="80"/>
      <c r="B55" s="71"/>
      <c r="C55" s="60"/>
      <c r="D55" s="73"/>
      <c r="E55" s="61"/>
      <c r="F55" s="47"/>
      <c r="G55" s="49"/>
      <c r="H55" s="49"/>
      <c r="I55" s="49"/>
      <c r="J55" s="49"/>
      <c r="K55" s="49"/>
    </row>
    <row r="56" spans="1:11" ht="43.5" customHeight="1">
      <c r="A56" s="80"/>
      <c r="B56" s="71"/>
      <c r="C56" s="60"/>
      <c r="D56" s="67"/>
      <c r="E56" s="61"/>
      <c r="F56" s="47"/>
      <c r="G56" s="49"/>
      <c r="H56" s="49"/>
      <c r="I56" s="49"/>
      <c r="J56" s="49"/>
      <c r="K56" s="49"/>
    </row>
    <row r="57" spans="1:11" ht="26.25" customHeight="1">
      <c r="A57" s="80" t="s">
        <v>95</v>
      </c>
      <c r="B57" s="71">
        <v>1099.8</v>
      </c>
      <c r="C57" s="60">
        <v>283.7</v>
      </c>
      <c r="D57" s="66">
        <f>C57/B57*100</f>
        <v>25.795599199854518</v>
      </c>
      <c r="E57" s="61" t="s">
        <v>57</v>
      </c>
      <c r="F57" s="47"/>
      <c r="G57" s="49"/>
      <c r="H57" s="49"/>
      <c r="I57" s="49"/>
      <c r="J57" s="49"/>
      <c r="K57" s="49"/>
    </row>
    <row r="58" spans="1:11" ht="30.75" customHeight="1">
      <c r="A58" s="80"/>
      <c r="B58" s="71"/>
      <c r="C58" s="60"/>
      <c r="D58" s="67"/>
      <c r="E58" s="61"/>
      <c r="F58" s="47"/>
      <c r="G58" s="49"/>
      <c r="H58" s="49"/>
      <c r="I58" s="49"/>
      <c r="J58" s="49"/>
      <c r="K58" s="49"/>
    </row>
    <row r="59" spans="1:11" ht="54" customHeight="1">
      <c r="A59" s="42" t="s">
        <v>89</v>
      </c>
      <c r="B59" s="43">
        <v>1000.7</v>
      </c>
      <c r="C59" s="27">
        <v>1192.4</v>
      </c>
      <c r="D59" s="13">
        <f>C59/B59*100</f>
        <v>119.1565903867293</v>
      </c>
      <c r="E59" s="8" t="s">
        <v>57</v>
      </c>
      <c r="F59" s="47"/>
      <c r="G59" s="49"/>
      <c r="H59" s="49"/>
      <c r="I59" s="49"/>
      <c r="J59" s="49"/>
      <c r="K59" s="49"/>
    </row>
    <row r="60" spans="1:11" ht="30.75" customHeight="1">
      <c r="A60" s="5" t="s">
        <v>96</v>
      </c>
      <c r="B60" s="43">
        <v>100</v>
      </c>
      <c r="C60" s="27">
        <v>61.5</v>
      </c>
      <c r="D60" s="31">
        <f>C60/B60*100</f>
        <v>61.5</v>
      </c>
      <c r="E60" s="8" t="s">
        <v>8</v>
      </c>
      <c r="F60" s="47"/>
      <c r="G60" s="49"/>
      <c r="H60" s="49"/>
      <c r="I60" s="49"/>
      <c r="J60" s="49"/>
      <c r="K60" s="49"/>
    </row>
    <row r="61" spans="1:11" ht="30.75" customHeight="1">
      <c r="A61" s="84" t="s">
        <v>80</v>
      </c>
      <c r="B61" s="76"/>
      <c r="C61" s="66"/>
      <c r="D61" s="66"/>
      <c r="E61" s="61" t="s">
        <v>57</v>
      </c>
      <c r="F61" s="47"/>
      <c r="G61" s="49"/>
      <c r="H61" s="49"/>
      <c r="I61" s="49"/>
      <c r="J61" s="49"/>
      <c r="K61" s="49"/>
    </row>
    <row r="62" spans="1:11" ht="30.75" customHeight="1">
      <c r="A62" s="85"/>
      <c r="B62" s="78"/>
      <c r="C62" s="67"/>
      <c r="D62" s="67"/>
      <c r="E62" s="61"/>
      <c r="F62" s="47"/>
      <c r="G62" s="49"/>
      <c r="H62" s="49"/>
      <c r="I62" s="49"/>
      <c r="J62" s="49"/>
      <c r="K62" s="49"/>
    </row>
    <row r="63" spans="1:11" ht="27" customHeight="1">
      <c r="A63" s="86" t="s">
        <v>10</v>
      </c>
      <c r="B63" s="87">
        <f>B41+B45+B46+B47+B49+B50+B52+B54+B57+B61+B59+B60</f>
        <v>70818.7</v>
      </c>
      <c r="C63" s="87">
        <f>C41+C45+C46+C47+C49+C50+C52+C54+C57+C61+C59+C60</f>
        <v>46277.5</v>
      </c>
      <c r="D63" s="88">
        <f>C63/B63*100</f>
        <v>65.34644098239589</v>
      </c>
      <c r="E63" s="69" t="s">
        <v>57</v>
      </c>
      <c r="F63" s="46"/>
      <c r="G63" s="49"/>
      <c r="H63" s="49"/>
      <c r="I63" s="49"/>
      <c r="J63" s="49"/>
      <c r="K63" s="49"/>
    </row>
    <row r="64" spans="1:11" ht="29.25" customHeight="1">
      <c r="A64" s="86"/>
      <c r="B64" s="87"/>
      <c r="C64" s="87"/>
      <c r="D64" s="89"/>
      <c r="E64" s="69"/>
      <c r="F64" s="46"/>
      <c r="G64" s="49"/>
      <c r="H64" s="49"/>
      <c r="I64" s="49"/>
      <c r="J64" s="49"/>
      <c r="K64" s="49"/>
    </row>
    <row r="65" spans="1:11" ht="12" customHeight="1">
      <c r="A65" s="9" t="s">
        <v>2</v>
      </c>
      <c r="B65" s="13"/>
      <c r="C65" s="13"/>
      <c r="D65" s="13"/>
      <c r="E65" s="8"/>
      <c r="F65" s="47"/>
      <c r="G65" s="49"/>
      <c r="H65" s="49"/>
      <c r="I65" s="49"/>
      <c r="J65" s="49"/>
      <c r="K65" s="49"/>
    </row>
    <row r="66" spans="1:11" ht="12.75" customHeight="1">
      <c r="A66" s="80" t="s">
        <v>58</v>
      </c>
      <c r="B66" s="90"/>
      <c r="C66" s="60"/>
      <c r="D66" s="66"/>
      <c r="E66" s="61" t="s">
        <v>52</v>
      </c>
      <c r="F66" s="47"/>
      <c r="G66" s="49"/>
      <c r="H66" s="49"/>
      <c r="I66" s="49"/>
      <c r="J66" s="49"/>
      <c r="K66" s="49"/>
    </row>
    <row r="67" spans="1:11" ht="60.75" customHeight="1">
      <c r="A67" s="80"/>
      <c r="B67" s="90"/>
      <c r="C67" s="60"/>
      <c r="D67" s="67"/>
      <c r="E67" s="61"/>
      <c r="F67" s="47"/>
      <c r="G67" s="49"/>
      <c r="H67" s="49"/>
      <c r="I67" s="49"/>
      <c r="J67" s="49"/>
      <c r="K67" s="49"/>
    </row>
    <row r="68" spans="1:11" ht="29.25" customHeight="1">
      <c r="A68" s="5" t="s">
        <v>59</v>
      </c>
      <c r="B68" s="36"/>
      <c r="C68" s="36"/>
      <c r="D68" s="13"/>
      <c r="E68" s="8" t="s">
        <v>4</v>
      </c>
      <c r="F68" s="47"/>
      <c r="G68" s="49"/>
      <c r="H68" s="49"/>
      <c r="I68" s="49"/>
      <c r="J68" s="49"/>
      <c r="K68" s="49"/>
    </row>
    <row r="69" spans="1:11" ht="13.5">
      <c r="A69" s="80" t="s">
        <v>60</v>
      </c>
      <c r="B69" s="90">
        <f>B40-B63</f>
        <v>-15740.399999999994</v>
      </c>
      <c r="C69" s="90">
        <f>C40-C63</f>
        <v>6121.700000000004</v>
      </c>
      <c r="D69" s="66" t="s">
        <v>8</v>
      </c>
      <c r="E69" s="79" t="s">
        <v>33</v>
      </c>
      <c r="F69" s="47"/>
      <c r="G69" s="49"/>
      <c r="H69" s="49"/>
      <c r="I69" s="49"/>
      <c r="J69" s="49"/>
      <c r="K69" s="49"/>
    </row>
    <row r="70" spans="1:11" ht="6" customHeight="1">
      <c r="A70" s="80"/>
      <c r="B70" s="90"/>
      <c r="C70" s="90"/>
      <c r="D70" s="73"/>
      <c r="E70" s="79"/>
      <c r="F70" s="47"/>
      <c r="G70" s="49"/>
      <c r="H70" s="49"/>
      <c r="I70" s="49"/>
      <c r="J70" s="49"/>
      <c r="K70" s="49"/>
    </row>
    <row r="71" spans="1:11" ht="10.5" customHeight="1">
      <c r="A71" s="80"/>
      <c r="B71" s="90"/>
      <c r="C71" s="90"/>
      <c r="D71" s="73"/>
      <c r="E71" s="79"/>
      <c r="F71" s="47"/>
      <c r="G71" s="49"/>
      <c r="H71" s="49"/>
      <c r="I71" s="49"/>
      <c r="J71" s="49"/>
      <c r="K71" s="49"/>
    </row>
    <row r="72" spans="1:11" ht="21" customHeight="1">
      <c r="A72" s="80"/>
      <c r="B72" s="90"/>
      <c r="C72" s="90"/>
      <c r="D72" s="73"/>
      <c r="E72" s="79"/>
      <c r="F72" s="47"/>
      <c r="G72" s="49"/>
      <c r="H72" s="49"/>
      <c r="I72" s="49"/>
      <c r="J72" s="49"/>
      <c r="K72" s="49"/>
    </row>
    <row r="73" spans="1:11" ht="45" customHeight="1">
      <c r="A73" s="80"/>
      <c r="B73" s="90"/>
      <c r="C73" s="90"/>
      <c r="D73" s="67"/>
      <c r="E73" s="79"/>
      <c r="F73" s="47"/>
      <c r="G73" s="49"/>
      <c r="H73" s="49"/>
      <c r="I73" s="49"/>
      <c r="J73" s="49"/>
      <c r="K73" s="49"/>
    </row>
    <row r="74" spans="1:11" ht="13.5">
      <c r="A74" s="28" t="s">
        <v>11</v>
      </c>
      <c r="B74" s="36">
        <f>B75+B76+B81+B78</f>
        <v>15740.4</v>
      </c>
      <c r="C74" s="36">
        <f>C75+C76+C81</f>
        <v>-6121.7</v>
      </c>
      <c r="D74" s="13" t="s">
        <v>8</v>
      </c>
      <c r="E74" s="8" t="s">
        <v>4</v>
      </c>
      <c r="F74" s="47"/>
      <c r="G74" s="49"/>
      <c r="H74" s="49"/>
      <c r="I74" s="49"/>
      <c r="J74" s="49"/>
      <c r="K74" s="49"/>
    </row>
    <row r="75" spans="1:11" ht="30" customHeight="1">
      <c r="A75" s="7" t="s">
        <v>12</v>
      </c>
      <c r="B75" s="37">
        <v>2740.4</v>
      </c>
      <c r="C75" s="32">
        <v>-1121.7</v>
      </c>
      <c r="D75" s="13" t="s">
        <v>5</v>
      </c>
      <c r="E75" s="8" t="s">
        <v>4</v>
      </c>
      <c r="F75" s="47"/>
      <c r="G75" s="49"/>
      <c r="H75" s="49"/>
      <c r="I75" s="49"/>
      <c r="J75" s="49"/>
      <c r="K75" s="49"/>
    </row>
    <row r="76" spans="1:11" ht="45" customHeight="1">
      <c r="A76" s="7" t="s">
        <v>78</v>
      </c>
      <c r="B76" s="38"/>
      <c r="C76" s="33">
        <v>-5000</v>
      </c>
      <c r="D76" s="13"/>
      <c r="E76" s="8"/>
      <c r="F76" s="47"/>
      <c r="G76" s="49"/>
      <c r="H76" s="49"/>
      <c r="I76" s="49"/>
      <c r="J76" s="49"/>
      <c r="K76" s="49"/>
    </row>
    <row r="77" spans="1:11" ht="13.5">
      <c r="A77" s="7" t="s">
        <v>34</v>
      </c>
      <c r="B77" s="13"/>
      <c r="C77" s="13"/>
      <c r="D77" s="13" t="s">
        <v>5</v>
      </c>
      <c r="E77" s="8" t="s">
        <v>4</v>
      </c>
      <c r="F77" s="47"/>
      <c r="G77" s="49"/>
      <c r="H77" s="49"/>
      <c r="I77" s="49"/>
      <c r="J77" s="49"/>
      <c r="K77" s="49"/>
    </row>
    <row r="78" spans="1:11" ht="43.5" customHeight="1">
      <c r="A78" s="7" t="s">
        <v>42</v>
      </c>
      <c r="B78" s="39"/>
      <c r="C78" s="13"/>
      <c r="D78" s="13" t="s">
        <v>5</v>
      </c>
      <c r="E78" s="8" t="s">
        <v>4</v>
      </c>
      <c r="F78" s="47"/>
      <c r="G78" s="49"/>
      <c r="H78" s="49"/>
      <c r="I78" s="49"/>
      <c r="J78" s="49"/>
      <c r="K78" s="49"/>
    </row>
    <row r="79" spans="1:11" ht="29.25" customHeight="1" hidden="1">
      <c r="A79" s="70" t="s">
        <v>13</v>
      </c>
      <c r="B79" s="91"/>
      <c r="C79" s="92"/>
      <c r="D79" s="66"/>
      <c r="E79" s="8"/>
      <c r="F79" s="47"/>
      <c r="G79" s="49"/>
      <c r="H79" s="49"/>
      <c r="I79" s="49"/>
      <c r="J79" s="49"/>
      <c r="K79" s="49"/>
    </row>
    <row r="80" spans="1:11" ht="18.75" customHeight="1" hidden="1">
      <c r="A80" s="70"/>
      <c r="B80" s="91"/>
      <c r="C80" s="92"/>
      <c r="D80" s="67"/>
      <c r="E80" s="8"/>
      <c r="F80" s="47"/>
      <c r="G80" s="49"/>
      <c r="H80" s="49"/>
      <c r="I80" s="49"/>
      <c r="J80" s="49"/>
      <c r="K80" s="49"/>
    </row>
    <row r="81" spans="1:11" ht="42.75" customHeight="1">
      <c r="A81" s="7" t="s">
        <v>68</v>
      </c>
      <c r="B81" s="39">
        <v>13000</v>
      </c>
      <c r="C81" s="25"/>
      <c r="D81" s="13" t="s">
        <v>5</v>
      </c>
      <c r="E81" s="8"/>
      <c r="F81" s="47"/>
      <c r="G81" s="49"/>
      <c r="H81" s="49"/>
      <c r="I81" s="49"/>
      <c r="J81" s="49"/>
      <c r="K81" s="49"/>
    </row>
    <row r="82" spans="1:11" ht="27.75" customHeight="1">
      <c r="A82" s="7" t="s">
        <v>13</v>
      </c>
      <c r="B82" s="13" t="s">
        <v>5</v>
      </c>
      <c r="C82" s="13" t="s">
        <v>5</v>
      </c>
      <c r="D82" s="13" t="s">
        <v>5</v>
      </c>
      <c r="E82" s="8" t="s">
        <v>4</v>
      </c>
      <c r="F82" s="47"/>
      <c r="G82" s="49"/>
      <c r="H82" s="49"/>
      <c r="I82" s="49"/>
      <c r="J82" s="49"/>
      <c r="K82" s="49"/>
    </row>
    <row r="83" spans="1:11" ht="30" customHeight="1">
      <c r="A83" s="7" t="s">
        <v>14</v>
      </c>
      <c r="B83" s="13" t="s">
        <v>5</v>
      </c>
      <c r="C83" s="13" t="s">
        <v>5</v>
      </c>
      <c r="D83" s="13" t="s">
        <v>5</v>
      </c>
      <c r="E83" s="8" t="s">
        <v>4</v>
      </c>
      <c r="F83" s="47"/>
      <c r="G83" s="49"/>
      <c r="H83" s="49"/>
      <c r="I83" s="49"/>
      <c r="J83" s="49"/>
      <c r="K83" s="49"/>
    </row>
    <row r="84" spans="1:11" ht="10.5" customHeight="1">
      <c r="A84" s="86" t="s">
        <v>15</v>
      </c>
      <c r="B84" s="92" t="s">
        <v>5</v>
      </c>
      <c r="C84" s="92" t="s">
        <v>5</v>
      </c>
      <c r="D84" s="92" t="s">
        <v>5</v>
      </c>
      <c r="E84" s="61" t="s">
        <v>4</v>
      </c>
      <c r="F84" s="47"/>
      <c r="G84" s="49"/>
      <c r="H84" s="49"/>
      <c r="I84" s="49"/>
      <c r="J84" s="49"/>
      <c r="K84" s="49"/>
    </row>
    <row r="85" spans="1:11" ht="10.5" customHeight="1">
      <c r="A85" s="86"/>
      <c r="B85" s="92"/>
      <c r="C85" s="92"/>
      <c r="D85" s="92"/>
      <c r="E85" s="61"/>
      <c r="F85" s="47"/>
      <c r="G85" s="49"/>
      <c r="H85" s="49"/>
      <c r="I85" s="49"/>
      <c r="J85" s="49"/>
      <c r="K85" s="49"/>
    </row>
    <row r="86" spans="1:11" ht="11.25" customHeight="1">
      <c r="A86" s="86"/>
      <c r="B86" s="92"/>
      <c r="C86" s="92"/>
      <c r="D86" s="92"/>
      <c r="E86" s="61"/>
      <c r="F86" s="47"/>
      <c r="G86" s="49"/>
      <c r="H86" s="49"/>
      <c r="I86" s="49"/>
      <c r="J86" s="49"/>
      <c r="K86" s="49"/>
    </row>
    <row r="87" spans="1:11" ht="13.5" customHeight="1">
      <c r="A87" s="9" t="s">
        <v>2</v>
      </c>
      <c r="B87" s="25"/>
      <c r="C87" s="25"/>
      <c r="D87" s="25"/>
      <c r="E87" s="8" t="s">
        <v>4</v>
      </c>
      <c r="F87" s="47"/>
      <c r="G87" s="49"/>
      <c r="H87" s="49"/>
      <c r="I87" s="49"/>
      <c r="J87" s="49"/>
      <c r="K87" s="49"/>
    </row>
    <row r="88" spans="1:11" ht="13.5">
      <c r="A88" s="10" t="s">
        <v>16</v>
      </c>
      <c r="B88" s="25" t="s">
        <v>5</v>
      </c>
      <c r="C88" s="25" t="s">
        <v>5</v>
      </c>
      <c r="D88" s="25" t="s">
        <v>5</v>
      </c>
      <c r="E88" s="8" t="s">
        <v>4</v>
      </c>
      <c r="F88" s="47"/>
      <c r="G88" s="49"/>
      <c r="H88" s="49"/>
      <c r="I88" s="49"/>
      <c r="J88" s="49"/>
      <c r="K88" s="49"/>
    </row>
    <row r="89" spans="1:11" ht="13.5">
      <c r="A89" s="10" t="s">
        <v>17</v>
      </c>
      <c r="B89" s="25" t="s">
        <v>5</v>
      </c>
      <c r="C89" s="25" t="s">
        <v>5</v>
      </c>
      <c r="D89" s="25" t="s">
        <v>5</v>
      </c>
      <c r="E89" s="8" t="s">
        <v>4</v>
      </c>
      <c r="F89" s="47"/>
      <c r="G89" s="49"/>
      <c r="H89" s="49"/>
      <c r="I89" s="49"/>
      <c r="J89" s="49"/>
      <c r="K89" s="49"/>
    </row>
    <row r="90" spans="1:11" ht="29.25" customHeight="1">
      <c r="A90" s="23" t="s">
        <v>53</v>
      </c>
      <c r="B90" s="25" t="s">
        <v>5</v>
      </c>
      <c r="C90" s="25" t="s">
        <v>5</v>
      </c>
      <c r="D90" s="25" t="s">
        <v>5</v>
      </c>
      <c r="E90" s="8" t="s">
        <v>4</v>
      </c>
      <c r="F90" s="47"/>
      <c r="G90" s="49"/>
      <c r="H90" s="49"/>
      <c r="I90" s="49"/>
      <c r="J90" s="49"/>
      <c r="K90" s="49"/>
    </row>
    <row r="91" spans="1:11" ht="20.25" customHeight="1">
      <c r="A91" s="86" t="s">
        <v>61</v>
      </c>
      <c r="B91" s="92">
        <f>B95+B96</f>
        <v>0</v>
      </c>
      <c r="C91" s="92">
        <f>C95+C96</f>
        <v>0</v>
      </c>
      <c r="D91" s="66" t="s">
        <v>5</v>
      </c>
      <c r="E91" s="79" t="s">
        <v>54</v>
      </c>
      <c r="F91" s="47"/>
      <c r="G91" s="49"/>
      <c r="H91" s="49"/>
      <c r="I91" s="49"/>
      <c r="J91" s="49"/>
      <c r="K91" s="49"/>
    </row>
    <row r="92" spans="1:11" ht="10.5" customHeight="1">
      <c r="A92" s="86"/>
      <c r="B92" s="92"/>
      <c r="C92" s="92"/>
      <c r="D92" s="73"/>
      <c r="E92" s="79"/>
      <c r="F92" s="47"/>
      <c r="G92" s="49"/>
      <c r="H92" s="49"/>
      <c r="I92" s="49"/>
      <c r="J92" s="49"/>
      <c r="K92" s="49"/>
    </row>
    <row r="93" spans="1:11" ht="42" customHeight="1">
      <c r="A93" s="86"/>
      <c r="B93" s="92"/>
      <c r="C93" s="92"/>
      <c r="D93" s="67"/>
      <c r="E93" s="79"/>
      <c r="F93" s="47"/>
      <c r="G93" s="49"/>
      <c r="H93" s="49"/>
      <c r="I93" s="49"/>
      <c r="J93" s="49"/>
      <c r="K93" s="49"/>
    </row>
    <row r="94" spans="1:11" ht="13.5">
      <c r="A94" s="11" t="s">
        <v>2</v>
      </c>
      <c r="B94" s="25"/>
      <c r="D94" s="13"/>
      <c r="E94" s="8"/>
      <c r="F94" s="47"/>
      <c r="G94" s="49"/>
      <c r="H94" s="49"/>
      <c r="I94" s="49"/>
      <c r="J94" s="49"/>
      <c r="K94" s="49"/>
    </row>
    <row r="95" spans="1:11" ht="13.5">
      <c r="A95" s="11" t="s">
        <v>18</v>
      </c>
      <c r="B95" s="25"/>
      <c r="C95" s="25"/>
      <c r="D95" s="25" t="s">
        <v>5</v>
      </c>
      <c r="E95" s="8"/>
      <c r="F95" s="47"/>
      <c r="G95" s="49"/>
      <c r="H95" s="49"/>
      <c r="I95" s="49"/>
      <c r="J95" s="49"/>
      <c r="K95" s="49"/>
    </row>
    <row r="96" spans="1:11" ht="13.5">
      <c r="A96" s="11" t="s">
        <v>19</v>
      </c>
      <c r="B96" s="25"/>
      <c r="C96" s="25"/>
      <c r="D96" s="25" t="s">
        <v>5</v>
      </c>
      <c r="E96" s="8"/>
      <c r="F96" s="47"/>
      <c r="G96" s="49"/>
      <c r="H96" s="49"/>
      <c r="I96" s="49"/>
      <c r="J96" s="49"/>
      <c r="K96" s="49"/>
    </row>
    <row r="97" spans="1:11" ht="12.75" customHeight="1">
      <c r="A97" s="93" t="s">
        <v>20</v>
      </c>
      <c r="B97" s="92">
        <v>27.18</v>
      </c>
      <c r="C97" s="92">
        <v>16.19</v>
      </c>
      <c r="D97" s="66" t="s">
        <v>8</v>
      </c>
      <c r="E97" s="61" t="s">
        <v>21</v>
      </c>
      <c r="F97" s="47"/>
      <c r="G97" s="49"/>
      <c r="H97" s="49"/>
      <c r="I97" s="49"/>
      <c r="J97" s="49"/>
      <c r="K97" s="49"/>
    </row>
    <row r="98" spans="1:11" ht="13.5">
      <c r="A98" s="93"/>
      <c r="B98" s="92"/>
      <c r="C98" s="92"/>
      <c r="D98" s="73"/>
      <c r="E98" s="61"/>
      <c r="F98" s="47"/>
      <c r="G98" s="49"/>
      <c r="H98" s="49"/>
      <c r="I98" s="49"/>
      <c r="J98" s="49"/>
      <c r="K98" s="49"/>
    </row>
    <row r="99" spans="1:11" ht="47.25" customHeight="1">
      <c r="A99" s="93"/>
      <c r="B99" s="92"/>
      <c r="C99" s="92"/>
      <c r="D99" s="67"/>
      <c r="E99" s="61"/>
      <c r="F99" s="47"/>
      <c r="G99" s="49"/>
      <c r="H99" s="49"/>
      <c r="I99" s="49"/>
      <c r="J99" s="49"/>
      <c r="K99" s="49"/>
    </row>
    <row r="100" spans="1:11" ht="22.5" customHeight="1">
      <c r="A100" s="93" t="s">
        <v>32</v>
      </c>
      <c r="B100" s="92">
        <v>78.43</v>
      </c>
      <c r="C100" s="92">
        <v>78.72</v>
      </c>
      <c r="D100" s="66" t="s">
        <v>8</v>
      </c>
      <c r="E100" s="61" t="s">
        <v>22</v>
      </c>
      <c r="F100" s="47"/>
      <c r="G100" s="49"/>
      <c r="H100" s="49"/>
      <c r="I100" s="49"/>
      <c r="J100" s="49"/>
      <c r="K100" s="49"/>
    </row>
    <row r="101" spans="1:11" ht="6.75" customHeight="1">
      <c r="A101" s="93"/>
      <c r="B101" s="92"/>
      <c r="C101" s="92"/>
      <c r="D101" s="73"/>
      <c r="E101" s="61"/>
      <c r="F101" s="47"/>
      <c r="G101" s="49"/>
      <c r="H101" s="49"/>
      <c r="I101" s="49"/>
      <c r="J101" s="49"/>
      <c r="K101" s="49"/>
    </row>
    <row r="102" spans="1:11" ht="41.25" customHeight="1">
      <c r="A102" s="93"/>
      <c r="B102" s="92"/>
      <c r="C102" s="92"/>
      <c r="D102" s="67"/>
      <c r="E102" s="61"/>
      <c r="F102" s="46"/>
      <c r="G102" s="46"/>
      <c r="H102" s="47"/>
      <c r="I102" s="49"/>
      <c r="J102" s="49"/>
      <c r="K102" s="49"/>
    </row>
    <row r="103" spans="1:11" ht="12.75" customHeight="1">
      <c r="A103" s="70" t="s">
        <v>23</v>
      </c>
      <c r="B103" s="92" t="s">
        <v>5</v>
      </c>
      <c r="C103" s="92">
        <v>37.5</v>
      </c>
      <c r="D103" s="66" t="s">
        <v>8</v>
      </c>
      <c r="E103" s="61" t="s">
        <v>24</v>
      </c>
      <c r="F103" s="47"/>
      <c r="G103" s="49"/>
      <c r="H103" s="49"/>
      <c r="I103" s="49"/>
      <c r="J103" s="49"/>
      <c r="K103" s="49"/>
    </row>
    <row r="104" spans="1:11" ht="33.75" customHeight="1">
      <c r="A104" s="70"/>
      <c r="B104" s="92"/>
      <c r="C104" s="92"/>
      <c r="D104" s="67"/>
      <c r="E104" s="61"/>
      <c r="F104" s="47"/>
      <c r="G104" s="49"/>
      <c r="H104" s="49"/>
      <c r="I104" s="49"/>
      <c r="J104" s="49"/>
      <c r="K104" s="49"/>
    </row>
    <row r="105" spans="1:11" ht="31.5" customHeight="1">
      <c r="A105" s="70" t="s">
        <v>73</v>
      </c>
      <c r="B105" s="92" t="s">
        <v>5</v>
      </c>
      <c r="C105" s="92">
        <v>75.2</v>
      </c>
      <c r="D105" s="66" t="s">
        <v>8</v>
      </c>
      <c r="E105" s="61" t="s">
        <v>24</v>
      </c>
      <c r="F105" s="47"/>
      <c r="G105" s="49"/>
      <c r="H105" s="49"/>
      <c r="I105" s="49"/>
      <c r="J105" s="49"/>
      <c r="K105" s="49"/>
    </row>
    <row r="106" spans="1:11" ht="26.25" customHeight="1">
      <c r="A106" s="70"/>
      <c r="B106" s="92"/>
      <c r="C106" s="92"/>
      <c r="D106" s="67"/>
      <c r="E106" s="61"/>
      <c r="F106" s="47"/>
      <c r="G106" s="49"/>
      <c r="H106" s="49"/>
      <c r="I106" s="49"/>
      <c r="J106" s="49"/>
      <c r="K106" s="49"/>
    </row>
    <row r="107" spans="1:11" ht="54" customHeight="1">
      <c r="A107" s="7" t="s">
        <v>62</v>
      </c>
      <c r="B107" s="25" t="s">
        <v>5</v>
      </c>
      <c r="C107" s="25" t="s">
        <v>5</v>
      </c>
      <c r="D107" s="13" t="s">
        <v>8</v>
      </c>
      <c r="E107" s="8" t="s">
        <v>25</v>
      </c>
      <c r="F107" s="47"/>
      <c r="G107" s="106"/>
      <c r="H107" s="49"/>
      <c r="I107" s="49"/>
      <c r="J107" s="49"/>
      <c r="K107" s="49"/>
    </row>
    <row r="108" spans="1:11" ht="73.5" customHeight="1">
      <c r="A108" s="70" t="s">
        <v>74</v>
      </c>
      <c r="B108" s="92" t="s">
        <v>5</v>
      </c>
      <c r="C108" s="92" t="s">
        <v>5</v>
      </c>
      <c r="D108" s="66" t="s">
        <v>8</v>
      </c>
      <c r="E108" s="61" t="s">
        <v>26</v>
      </c>
      <c r="F108" s="47"/>
      <c r="G108" s="49"/>
      <c r="H108" s="49"/>
      <c r="I108" s="49"/>
      <c r="J108" s="49"/>
      <c r="K108" s="49"/>
    </row>
    <row r="109" spans="1:11" ht="33.75" customHeight="1" hidden="1">
      <c r="A109" s="70"/>
      <c r="B109" s="92"/>
      <c r="C109" s="92"/>
      <c r="D109" s="67"/>
      <c r="E109" s="61"/>
      <c r="F109" s="47"/>
      <c r="G109" s="49"/>
      <c r="H109" s="49"/>
      <c r="I109" s="49"/>
      <c r="J109" s="49"/>
      <c r="K109" s="49"/>
    </row>
    <row r="110" spans="1:11" ht="25.5" customHeight="1">
      <c r="A110" s="70" t="s">
        <v>63</v>
      </c>
      <c r="B110" s="92" t="s">
        <v>5</v>
      </c>
      <c r="C110" s="92" t="s">
        <v>5</v>
      </c>
      <c r="D110" s="60" t="s">
        <v>4</v>
      </c>
      <c r="E110" s="61" t="s">
        <v>28</v>
      </c>
      <c r="F110" s="47"/>
      <c r="G110" s="49"/>
      <c r="H110" s="49"/>
      <c r="I110" s="49"/>
      <c r="J110" s="49"/>
      <c r="K110" s="49"/>
    </row>
    <row r="111" spans="1:11" ht="33.75" customHeight="1">
      <c r="A111" s="70"/>
      <c r="B111" s="92"/>
      <c r="C111" s="92"/>
      <c r="D111" s="60"/>
      <c r="E111" s="61"/>
      <c r="F111" s="47"/>
      <c r="G111" s="49"/>
      <c r="H111" s="49"/>
      <c r="I111" s="49"/>
      <c r="J111" s="49"/>
      <c r="K111" s="49"/>
    </row>
    <row r="112" spans="1:11" ht="51" customHeight="1">
      <c r="A112" s="70" t="s">
        <v>64</v>
      </c>
      <c r="B112" s="92" t="s">
        <v>5</v>
      </c>
      <c r="C112" s="92" t="s">
        <v>5</v>
      </c>
      <c r="D112" s="60" t="s">
        <v>4</v>
      </c>
      <c r="E112" s="61" t="s">
        <v>28</v>
      </c>
      <c r="F112" s="47"/>
      <c r="G112" s="49"/>
      <c r="H112" s="49"/>
      <c r="I112" s="49"/>
      <c r="J112" s="49"/>
      <c r="K112" s="49"/>
    </row>
    <row r="113" spans="1:11" ht="33.75" customHeight="1">
      <c r="A113" s="70"/>
      <c r="B113" s="92"/>
      <c r="C113" s="92"/>
      <c r="D113" s="60"/>
      <c r="E113" s="61"/>
      <c r="F113" s="47"/>
      <c r="G113" s="49"/>
      <c r="H113" s="49"/>
      <c r="I113" s="49"/>
      <c r="J113" s="49"/>
      <c r="K113" s="49"/>
    </row>
    <row r="114" spans="1:11" ht="12.75" customHeight="1">
      <c r="A114" s="93" t="s">
        <v>65</v>
      </c>
      <c r="B114" s="92" t="s">
        <v>5</v>
      </c>
      <c r="C114" s="92" t="s">
        <v>5</v>
      </c>
      <c r="D114" s="60" t="s">
        <v>8</v>
      </c>
      <c r="E114" s="61" t="s">
        <v>27</v>
      </c>
      <c r="F114" s="47"/>
      <c r="G114" s="49"/>
      <c r="H114" s="49"/>
      <c r="I114" s="49"/>
      <c r="J114" s="49"/>
      <c r="K114" s="49"/>
    </row>
    <row r="115" spans="1:11" ht="30" customHeight="1">
      <c r="A115" s="93"/>
      <c r="B115" s="92"/>
      <c r="C115" s="92"/>
      <c r="D115" s="60"/>
      <c r="E115" s="61"/>
      <c r="F115" s="47"/>
      <c r="G115" s="49"/>
      <c r="H115" s="49"/>
      <c r="I115" s="49"/>
      <c r="J115" s="49"/>
      <c r="K115" s="49"/>
    </row>
    <row r="116" spans="1:11" ht="25.5" customHeight="1">
      <c r="A116" s="70" t="s">
        <v>35</v>
      </c>
      <c r="B116" s="92">
        <v>0.14</v>
      </c>
      <c r="C116" s="92">
        <v>0.13</v>
      </c>
      <c r="D116" s="60" t="s">
        <v>4</v>
      </c>
      <c r="E116" s="61" t="s">
        <v>29</v>
      </c>
      <c r="F116" s="47"/>
      <c r="G116" s="49"/>
      <c r="H116" s="49"/>
      <c r="I116" s="49"/>
      <c r="J116" s="49"/>
      <c r="K116" s="49"/>
    </row>
    <row r="117" spans="1:11" ht="16.5" customHeight="1">
      <c r="A117" s="70"/>
      <c r="B117" s="92"/>
      <c r="C117" s="92"/>
      <c r="D117" s="60"/>
      <c r="E117" s="61"/>
      <c r="F117" s="47"/>
      <c r="G117" s="49"/>
      <c r="H117" s="49"/>
      <c r="I117" s="49"/>
      <c r="J117" s="49"/>
      <c r="K117" s="49"/>
    </row>
    <row r="118" spans="1:11" ht="38.25" customHeight="1">
      <c r="A118" s="70" t="s">
        <v>66</v>
      </c>
      <c r="B118" s="92" t="s">
        <v>4</v>
      </c>
      <c r="C118" s="92" t="s">
        <v>5</v>
      </c>
      <c r="D118" s="60" t="s">
        <v>4</v>
      </c>
      <c r="E118" s="61" t="s">
        <v>30</v>
      </c>
      <c r="F118" s="47"/>
      <c r="G118" s="49"/>
      <c r="H118" s="49"/>
      <c r="I118" s="49"/>
      <c r="J118" s="49"/>
      <c r="K118" s="49"/>
    </row>
    <row r="119" spans="1:11" ht="18" customHeight="1">
      <c r="A119" s="70"/>
      <c r="B119" s="92"/>
      <c r="C119" s="92"/>
      <c r="D119" s="60"/>
      <c r="E119" s="61"/>
      <c r="F119" s="47"/>
      <c r="G119" s="49"/>
      <c r="H119" s="49"/>
      <c r="I119" s="49"/>
      <c r="J119" s="49"/>
      <c r="K119" s="49"/>
    </row>
    <row r="120" spans="1:11" ht="12.75" customHeight="1">
      <c r="A120" s="70" t="s">
        <v>67</v>
      </c>
      <c r="B120" s="92" t="s">
        <v>5</v>
      </c>
      <c r="C120" s="92" t="s">
        <v>5</v>
      </c>
      <c r="D120" s="60" t="s">
        <v>8</v>
      </c>
      <c r="E120" s="61" t="s">
        <v>30</v>
      </c>
      <c r="F120" s="47"/>
      <c r="G120" s="49"/>
      <c r="H120" s="49"/>
      <c r="I120" s="49"/>
      <c r="J120" s="49"/>
      <c r="K120" s="49"/>
    </row>
    <row r="121" spans="1:11" ht="31.5" customHeight="1" thickBot="1">
      <c r="A121" s="96"/>
      <c r="B121" s="97"/>
      <c r="C121" s="97"/>
      <c r="D121" s="98"/>
      <c r="E121" s="99"/>
      <c r="F121" s="47"/>
      <c r="G121" s="49"/>
      <c r="H121" s="49"/>
      <c r="I121" s="49"/>
      <c r="J121" s="49"/>
      <c r="K121" s="49"/>
    </row>
    <row r="122" spans="2:6" ht="13.5">
      <c r="B122" s="12"/>
      <c r="C122" s="12"/>
      <c r="D122" s="12"/>
      <c r="E122" s="12"/>
      <c r="F122" s="12"/>
    </row>
    <row r="123" spans="2:6" ht="13.5">
      <c r="B123" s="12"/>
      <c r="C123" s="12"/>
      <c r="D123" s="12"/>
      <c r="E123" s="12"/>
      <c r="F123" s="12"/>
    </row>
    <row r="124" spans="1:6" ht="13.5">
      <c r="A124" s="54" t="s">
        <v>56</v>
      </c>
      <c r="B124" s="94"/>
      <c r="C124" s="94"/>
      <c r="D124" s="94"/>
      <c r="E124" s="94"/>
      <c r="F124" s="12"/>
    </row>
    <row r="125" spans="1:6" ht="17.25" customHeight="1">
      <c r="A125" s="54" t="s">
        <v>55</v>
      </c>
      <c r="B125" s="94"/>
      <c r="C125" s="94"/>
      <c r="D125" s="94"/>
      <c r="E125" s="94"/>
      <c r="F125" s="12"/>
    </row>
    <row r="126" spans="2:6" ht="13.5">
      <c r="B126" s="12"/>
      <c r="C126" s="12"/>
      <c r="D126" s="12"/>
      <c r="E126" s="12"/>
      <c r="F126" s="12"/>
    </row>
    <row r="127" spans="1:6" ht="12.75" customHeight="1">
      <c r="A127" s="95" t="s">
        <v>69</v>
      </c>
      <c r="B127" s="95"/>
      <c r="C127" s="12"/>
      <c r="D127" s="12"/>
      <c r="E127" s="12"/>
      <c r="F127" s="12"/>
    </row>
    <row r="128" spans="1:6" ht="13.5">
      <c r="A128" s="95" t="s">
        <v>36</v>
      </c>
      <c r="B128" s="95"/>
      <c r="C128" s="95"/>
      <c r="D128" s="12"/>
      <c r="E128" s="12" t="s">
        <v>83</v>
      </c>
      <c r="F128" s="12"/>
    </row>
    <row r="129" spans="2:6" ht="13.5">
      <c r="B129" s="12"/>
      <c r="C129" s="12"/>
      <c r="D129" s="12"/>
      <c r="E129" s="12"/>
      <c r="F129" s="12"/>
    </row>
    <row r="130" spans="2:6" ht="13.5">
      <c r="B130" s="12"/>
      <c r="C130" s="12"/>
      <c r="D130" s="12"/>
      <c r="E130" s="12"/>
      <c r="F130" s="12"/>
    </row>
    <row r="131" spans="2:6" ht="13.5">
      <c r="B131" s="12"/>
      <c r="C131" s="12"/>
      <c r="D131" s="12"/>
      <c r="E131" s="12"/>
      <c r="F131" s="12"/>
    </row>
    <row r="132" spans="2:6" ht="13.5">
      <c r="B132" s="12"/>
      <c r="C132" s="12"/>
      <c r="D132" s="12"/>
      <c r="E132" s="12"/>
      <c r="F132" s="12"/>
    </row>
    <row r="133" spans="2:6" ht="13.5">
      <c r="B133" s="12"/>
      <c r="C133" s="12"/>
      <c r="D133" s="12"/>
      <c r="E133" s="12"/>
      <c r="F133" s="12"/>
    </row>
    <row r="134" spans="2:6" ht="13.5">
      <c r="B134" s="12"/>
      <c r="C134" s="12"/>
      <c r="D134" s="12"/>
      <c r="E134" s="12"/>
      <c r="F134" s="12"/>
    </row>
    <row r="173" spans="2:7" ht="15.75" customHeight="1">
      <c r="B173" s="16"/>
      <c r="C173" s="16"/>
      <c r="D173" s="16"/>
      <c r="E173" s="16"/>
      <c r="F173" s="16"/>
      <c r="G173" s="16"/>
    </row>
    <row r="174" s="2" customFormat="1" ht="15" customHeight="1"/>
    <row r="175" ht="15" customHeight="1"/>
    <row r="177" ht="13.5" customHeight="1"/>
    <row r="178" ht="13.5" customHeight="1"/>
    <row r="179" ht="12.75">
      <c r="B179" s="40"/>
    </row>
    <row r="180" ht="13.5" customHeight="1">
      <c r="B180" s="40"/>
    </row>
    <row r="181" ht="12.75">
      <c r="B181" s="40"/>
    </row>
    <row r="182" ht="13.5" customHeight="1">
      <c r="B182" s="40"/>
    </row>
    <row r="183" ht="13.5" customHeight="1">
      <c r="B183" s="40"/>
    </row>
    <row r="184" ht="13.5" customHeight="1">
      <c r="B184" s="40"/>
    </row>
    <row r="185" ht="12.75">
      <c r="B185" s="40"/>
    </row>
    <row r="186" ht="13.5" customHeight="1">
      <c r="B186" s="40"/>
    </row>
    <row r="187" ht="13.5" customHeight="1">
      <c r="B187" s="40"/>
    </row>
    <row r="188" ht="12.75">
      <c r="B188" s="40"/>
    </row>
    <row r="189" ht="13.5" customHeight="1">
      <c r="B189" s="40"/>
    </row>
    <row r="190" ht="12.75">
      <c r="B190" s="40"/>
    </row>
    <row r="191" ht="13.5" customHeight="1">
      <c r="B191" s="40"/>
    </row>
    <row r="192" ht="12.75">
      <c r="B192" s="40"/>
    </row>
    <row r="193" ht="12.75">
      <c r="B193" s="40"/>
    </row>
    <row r="194" ht="13.5" customHeight="1">
      <c r="B194" s="40"/>
    </row>
    <row r="195" ht="12.75">
      <c r="B195" s="40"/>
    </row>
    <row r="196" ht="13.5" customHeight="1">
      <c r="B196" s="40"/>
    </row>
    <row r="197" ht="12.75">
      <c r="B197" s="40"/>
    </row>
    <row r="198" ht="12.75">
      <c r="B198" s="40"/>
    </row>
    <row r="199" ht="13.5" customHeight="1">
      <c r="B199" s="40"/>
    </row>
    <row r="200" ht="13.5" customHeight="1">
      <c r="B200" s="40"/>
    </row>
    <row r="201" ht="12.75">
      <c r="B201" s="40"/>
    </row>
    <row r="202" ht="13.5" customHeight="1">
      <c r="B202" s="40"/>
    </row>
    <row r="203" ht="13.5" customHeight="1">
      <c r="B203" s="40"/>
    </row>
    <row r="204" ht="13.5" customHeight="1">
      <c r="B204" s="40"/>
    </row>
    <row r="205" ht="13.5" customHeight="1">
      <c r="B205" s="40"/>
    </row>
    <row r="206" ht="13.5" customHeight="1">
      <c r="B206" s="40"/>
    </row>
    <row r="207" ht="13.5" customHeight="1">
      <c r="B207" s="40"/>
    </row>
    <row r="208" ht="13.5" customHeight="1">
      <c r="B208" s="40"/>
    </row>
    <row r="209" ht="13.5" customHeight="1">
      <c r="B209" s="40"/>
    </row>
    <row r="210" ht="12.75">
      <c r="B210" s="40"/>
    </row>
    <row r="211" ht="13.5" customHeight="1">
      <c r="B211" s="40"/>
    </row>
    <row r="212" ht="12.75">
      <c r="B212" s="40"/>
    </row>
    <row r="213" ht="13.5" customHeight="1">
      <c r="B213" s="40"/>
    </row>
    <row r="214" ht="13.5" customHeight="1">
      <c r="B214" s="40"/>
    </row>
    <row r="215" ht="12.75">
      <c r="B215" s="40"/>
    </row>
    <row r="216" ht="13.5" customHeight="1">
      <c r="B216" s="40"/>
    </row>
    <row r="217" ht="13.5" customHeight="1">
      <c r="B217" s="40"/>
    </row>
    <row r="218" ht="12.75">
      <c r="B218" s="40"/>
    </row>
    <row r="219" ht="13.5" customHeight="1">
      <c r="B219" s="40"/>
    </row>
    <row r="220" ht="12.75">
      <c r="B220" s="40"/>
    </row>
    <row r="221" ht="13.5" customHeight="1">
      <c r="B221" s="40"/>
    </row>
    <row r="222" ht="13.5" customHeight="1">
      <c r="B222" s="40"/>
    </row>
    <row r="223" ht="13.5" customHeight="1">
      <c r="B223" s="40"/>
    </row>
    <row r="224" ht="12.75">
      <c r="B224" s="40"/>
    </row>
    <row r="225" ht="13.5" customHeight="1">
      <c r="B225" s="40"/>
    </row>
    <row r="226" ht="13.5" customHeight="1">
      <c r="B226" s="40"/>
    </row>
    <row r="227" ht="13.5" customHeight="1">
      <c r="B227" s="40"/>
    </row>
    <row r="228" ht="13.5" customHeight="1">
      <c r="B228" s="40"/>
    </row>
    <row r="229" ht="12.75">
      <c r="B229" s="40"/>
    </row>
    <row r="230" ht="13.5" customHeight="1">
      <c r="B230" s="40"/>
    </row>
    <row r="231" ht="13.5" customHeight="1">
      <c r="B231" s="40"/>
    </row>
    <row r="232" ht="12.75">
      <c r="B232" s="40"/>
    </row>
    <row r="233" ht="13.5" customHeight="1">
      <c r="B233" s="40"/>
    </row>
    <row r="234" ht="12.75">
      <c r="B234" s="40"/>
    </row>
    <row r="235" ht="13.5" customHeight="1">
      <c r="B235" s="40"/>
    </row>
    <row r="236" ht="13.5" customHeight="1">
      <c r="B236" s="40"/>
    </row>
    <row r="237" ht="13.5" customHeight="1">
      <c r="B237" s="40"/>
    </row>
    <row r="238" ht="13.5" customHeight="1">
      <c r="B238" s="40"/>
    </row>
    <row r="239" ht="13.5" customHeight="1">
      <c r="B239" s="40"/>
    </row>
    <row r="240" ht="12.75">
      <c r="B240" s="40"/>
    </row>
    <row r="241" ht="13.5" customHeight="1">
      <c r="B241" s="40"/>
    </row>
    <row r="242" ht="13.5" customHeight="1">
      <c r="B242" s="40"/>
    </row>
    <row r="243" ht="13.5" customHeight="1">
      <c r="B243" s="40"/>
    </row>
    <row r="244" ht="13.5" customHeight="1">
      <c r="B244" s="40"/>
    </row>
    <row r="245" ht="12.75">
      <c r="B245" s="40"/>
    </row>
    <row r="246" ht="13.5" customHeight="1">
      <c r="B246" s="40"/>
    </row>
    <row r="247" ht="12.75">
      <c r="B247" s="40"/>
    </row>
    <row r="248" ht="12.75">
      <c r="B248" s="40"/>
    </row>
    <row r="249" ht="13.5" customHeight="1">
      <c r="B249" s="40"/>
    </row>
    <row r="250" ht="12.75">
      <c r="B250" s="40"/>
    </row>
    <row r="251" ht="13.5" customHeight="1">
      <c r="B251" s="40"/>
    </row>
    <row r="252" ht="12.75">
      <c r="B252" s="40"/>
    </row>
    <row r="253" ht="13.5" customHeight="1">
      <c r="B253" s="40"/>
    </row>
    <row r="254" ht="12.75">
      <c r="B254" s="40"/>
    </row>
    <row r="255" ht="12.75">
      <c r="B255" s="40"/>
    </row>
    <row r="256" ht="13.5" customHeight="1">
      <c r="B256" s="40"/>
    </row>
    <row r="257" ht="12.75">
      <c r="B257" s="40"/>
    </row>
    <row r="258" ht="12.75">
      <c r="B258" s="40"/>
    </row>
    <row r="259" ht="12.75">
      <c r="B259" s="40"/>
    </row>
    <row r="260" ht="13.5" customHeight="1">
      <c r="B260" s="40"/>
    </row>
    <row r="261" ht="12.75">
      <c r="B261" s="40"/>
    </row>
    <row r="262" ht="13.5" customHeight="1">
      <c r="B262" s="40"/>
    </row>
    <row r="263" ht="12.75">
      <c r="B263" s="40"/>
    </row>
    <row r="264" ht="12.75">
      <c r="B264" s="40"/>
    </row>
    <row r="265" ht="13.5" customHeight="1">
      <c r="B265" s="40"/>
    </row>
    <row r="266" ht="12.75">
      <c r="B266" s="40"/>
    </row>
    <row r="267" ht="12.75">
      <c r="B267" s="40"/>
    </row>
    <row r="268" ht="12.75">
      <c r="B268" s="40"/>
    </row>
    <row r="269" ht="12.75">
      <c r="B269" s="40"/>
    </row>
    <row r="270" ht="12.75">
      <c r="B270" s="40"/>
    </row>
    <row r="271" ht="13.5" customHeight="1">
      <c r="B271" s="40"/>
    </row>
    <row r="272" ht="12.75">
      <c r="B272" s="40"/>
    </row>
    <row r="273" ht="13.5" customHeight="1">
      <c r="B273" s="40"/>
    </row>
    <row r="274" ht="12.75">
      <c r="B274" s="40"/>
    </row>
    <row r="275" ht="12.75">
      <c r="B275" s="40"/>
    </row>
    <row r="276" ht="13.5" customHeight="1">
      <c r="B276" s="40"/>
    </row>
    <row r="277" ht="13.5" customHeight="1">
      <c r="B277" s="40"/>
    </row>
    <row r="278" ht="12.75">
      <c r="B278" s="40"/>
    </row>
    <row r="279" ht="13.5" customHeight="1">
      <c r="B279" s="40"/>
    </row>
    <row r="280" ht="13.5" customHeight="1">
      <c r="B280" s="40"/>
    </row>
    <row r="281" ht="12.75">
      <c r="B281" s="40"/>
    </row>
    <row r="282" ht="13.5" customHeight="1">
      <c r="B282" s="40"/>
    </row>
    <row r="283" ht="13.5" customHeight="1">
      <c r="B283" s="40"/>
    </row>
    <row r="284" ht="12.75">
      <c r="B284" s="40"/>
    </row>
    <row r="285" ht="13.5" customHeight="1">
      <c r="B285" s="40"/>
    </row>
    <row r="286" ht="12.75">
      <c r="B286" s="40"/>
    </row>
    <row r="287" ht="13.5" customHeight="1">
      <c r="B287" s="40"/>
    </row>
    <row r="288" ht="13.5" customHeight="1">
      <c r="B288" s="40"/>
    </row>
    <row r="289" ht="13.5" customHeight="1">
      <c r="B289" s="40"/>
    </row>
    <row r="290" ht="13.5" customHeight="1">
      <c r="B290" s="40"/>
    </row>
    <row r="291" ht="13.5" customHeight="1">
      <c r="B291" s="40"/>
    </row>
    <row r="292" ht="13.5" customHeight="1">
      <c r="B292" s="40"/>
    </row>
    <row r="293" ht="13.5" customHeight="1">
      <c r="B293" s="40"/>
    </row>
    <row r="294" ht="13.5" customHeight="1">
      <c r="B294" s="40"/>
    </row>
    <row r="295" ht="13.5" customHeight="1">
      <c r="B295" s="40"/>
    </row>
    <row r="296" ht="13.5" customHeight="1">
      <c r="B296" s="40"/>
    </row>
    <row r="297" ht="13.5" customHeight="1">
      <c r="B297" s="40"/>
    </row>
    <row r="298" ht="13.5" customHeight="1">
      <c r="B298" s="40"/>
    </row>
    <row r="299" ht="13.5" customHeight="1">
      <c r="B299" s="40"/>
    </row>
    <row r="300" ht="13.5" customHeight="1">
      <c r="B300" s="40"/>
    </row>
    <row r="301" ht="12.75">
      <c r="B301" s="40"/>
    </row>
    <row r="302" ht="13.5" customHeight="1">
      <c r="B302" s="40"/>
    </row>
    <row r="303" ht="12.75">
      <c r="B303" s="40"/>
    </row>
    <row r="304" ht="13.5" customHeight="1">
      <c r="B304" s="40"/>
    </row>
    <row r="305" ht="13.5" customHeight="1">
      <c r="B305" s="40"/>
    </row>
    <row r="306" ht="13.5" customHeight="1">
      <c r="B306" s="40"/>
    </row>
    <row r="307" ht="13.5" customHeight="1">
      <c r="B307" s="40"/>
    </row>
    <row r="308" ht="13.5" customHeight="1">
      <c r="B308" s="40"/>
    </row>
    <row r="309" ht="13.5" customHeight="1">
      <c r="B309" s="40"/>
    </row>
    <row r="310" ht="13.5" customHeight="1">
      <c r="B310" s="40"/>
    </row>
    <row r="311" ht="13.5" customHeight="1">
      <c r="B311" s="40"/>
    </row>
    <row r="312" ht="13.5" customHeight="1">
      <c r="B312" s="40"/>
    </row>
    <row r="313" ht="13.5" customHeight="1">
      <c r="B313" s="40"/>
    </row>
    <row r="314" ht="13.5" customHeight="1">
      <c r="B314" s="40"/>
    </row>
    <row r="315" ht="13.5" customHeight="1">
      <c r="B315" s="40"/>
    </row>
    <row r="316" ht="13.5" customHeight="1">
      <c r="B316" s="40"/>
    </row>
    <row r="317" ht="13.5" customHeight="1">
      <c r="B317" s="40"/>
    </row>
    <row r="318" ht="12.75">
      <c r="B318" s="40"/>
    </row>
    <row r="319" ht="13.5" customHeight="1">
      <c r="B319" s="40"/>
    </row>
    <row r="320" ht="12.75">
      <c r="B320" s="40"/>
    </row>
    <row r="321" ht="13.5" customHeight="1">
      <c r="B321" s="40"/>
    </row>
    <row r="322" ht="12.75">
      <c r="B322" s="40"/>
    </row>
    <row r="323" ht="12.75">
      <c r="B323" s="40"/>
    </row>
    <row r="324" ht="13.5" customHeight="1">
      <c r="B324" s="40"/>
    </row>
    <row r="325" ht="12.75">
      <c r="B325" s="40"/>
    </row>
    <row r="326" spans="2:6" ht="13.5">
      <c r="B326" s="12"/>
      <c r="C326" s="12"/>
      <c r="D326" s="12"/>
      <c r="E326" s="12"/>
      <c r="F326" s="12"/>
    </row>
    <row r="327" spans="2:6" ht="13.5">
      <c r="B327" s="12"/>
      <c r="C327" s="12"/>
      <c r="D327" s="12"/>
      <c r="E327" s="12"/>
      <c r="F327" s="12"/>
    </row>
    <row r="328" spans="2:6" ht="13.5">
      <c r="B328" s="12"/>
      <c r="C328" s="12"/>
      <c r="D328" s="12"/>
      <c r="E328" s="12"/>
      <c r="F328" s="12"/>
    </row>
  </sheetData>
  <sheetProtection/>
  <mergeCells count="155">
    <mergeCell ref="E120:E121"/>
    <mergeCell ref="A124:E124"/>
    <mergeCell ref="A125:E125"/>
    <mergeCell ref="A128:C128"/>
    <mergeCell ref="A120:A121"/>
    <mergeCell ref="B120:B121"/>
    <mergeCell ref="C120:C121"/>
    <mergeCell ref="D120:D121"/>
    <mergeCell ref="A127:B127"/>
    <mergeCell ref="E116:E117"/>
    <mergeCell ref="A118:A119"/>
    <mergeCell ref="B118:B119"/>
    <mergeCell ref="C118:C119"/>
    <mergeCell ref="D118:D119"/>
    <mergeCell ref="E118:E119"/>
    <mergeCell ref="A116:A117"/>
    <mergeCell ref="B116:B117"/>
    <mergeCell ref="C116:C117"/>
    <mergeCell ref="D116:D117"/>
    <mergeCell ref="E112:E113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E108:E109"/>
    <mergeCell ref="A110:A111"/>
    <mergeCell ref="B110:B111"/>
    <mergeCell ref="C110:C111"/>
    <mergeCell ref="D110:D111"/>
    <mergeCell ref="E110:E111"/>
    <mergeCell ref="A108:A109"/>
    <mergeCell ref="B108:B109"/>
    <mergeCell ref="C108:C109"/>
    <mergeCell ref="D108:D109"/>
    <mergeCell ref="E103:E104"/>
    <mergeCell ref="A105:A106"/>
    <mergeCell ref="B105:B106"/>
    <mergeCell ref="C105:C106"/>
    <mergeCell ref="D105:D106"/>
    <mergeCell ref="E105:E106"/>
    <mergeCell ref="A103:A104"/>
    <mergeCell ref="B103:B104"/>
    <mergeCell ref="C103:C104"/>
    <mergeCell ref="D103:D104"/>
    <mergeCell ref="E97:E99"/>
    <mergeCell ref="A100:A102"/>
    <mergeCell ref="B100:B102"/>
    <mergeCell ref="C100:C102"/>
    <mergeCell ref="D100:D102"/>
    <mergeCell ref="E100:E102"/>
    <mergeCell ref="A97:A99"/>
    <mergeCell ref="B97:B99"/>
    <mergeCell ref="C97:C99"/>
    <mergeCell ref="D97:D99"/>
    <mergeCell ref="E84:E86"/>
    <mergeCell ref="A91:A93"/>
    <mergeCell ref="B91:B93"/>
    <mergeCell ref="C91:C93"/>
    <mergeCell ref="D91:D93"/>
    <mergeCell ref="E91:E93"/>
    <mergeCell ref="A84:A86"/>
    <mergeCell ref="B84:B86"/>
    <mergeCell ref="C84:C86"/>
    <mergeCell ref="D84:D86"/>
    <mergeCell ref="E69:E73"/>
    <mergeCell ref="A79:A80"/>
    <mergeCell ref="B79:B80"/>
    <mergeCell ref="C79:C80"/>
    <mergeCell ref="D79:D80"/>
    <mergeCell ref="A69:A73"/>
    <mergeCell ref="B69:B73"/>
    <mergeCell ref="C69:C73"/>
    <mergeCell ref="D69:D73"/>
    <mergeCell ref="E63:E64"/>
    <mergeCell ref="A66:A67"/>
    <mergeCell ref="B66:B67"/>
    <mergeCell ref="C66:C67"/>
    <mergeCell ref="D66:D67"/>
    <mergeCell ref="E66:E67"/>
    <mergeCell ref="A63:A64"/>
    <mergeCell ref="B63:B64"/>
    <mergeCell ref="C63:C64"/>
    <mergeCell ref="D63:D64"/>
    <mergeCell ref="E54:E56"/>
    <mergeCell ref="A57:A58"/>
    <mergeCell ref="B57:B58"/>
    <mergeCell ref="C57:C58"/>
    <mergeCell ref="D57:D58"/>
    <mergeCell ref="E57:E58"/>
    <mergeCell ref="A54:A56"/>
    <mergeCell ref="B54:B56"/>
    <mergeCell ref="C54:C56"/>
    <mergeCell ref="D54:D56"/>
    <mergeCell ref="D50:D51"/>
    <mergeCell ref="E50:E51"/>
    <mergeCell ref="A52:A53"/>
    <mergeCell ref="B52:B53"/>
    <mergeCell ref="C52:C53"/>
    <mergeCell ref="D52:D53"/>
    <mergeCell ref="E52:E53"/>
    <mergeCell ref="A47:A48"/>
    <mergeCell ref="B47:B48"/>
    <mergeCell ref="C47:C48"/>
    <mergeCell ref="A50:A51"/>
    <mergeCell ref="B50:B51"/>
    <mergeCell ref="C50:C51"/>
    <mergeCell ref="E33:E38"/>
    <mergeCell ref="A41:A43"/>
    <mergeCell ref="B41:B43"/>
    <mergeCell ref="C41:C43"/>
    <mergeCell ref="E41:E43"/>
    <mergeCell ref="A33:A38"/>
    <mergeCell ref="B33:B38"/>
    <mergeCell ref="C33:C38"/>
    <mergeCell ref="D33:D35"/>
    <mergeCell ref="D41:D43"/>
    <mergeCell ref="A30:A31"/>
    <mergeCell ref="B30:B31"/>
    <mergeCell ref="C30:C31"/>
    <mergeCell ref="D30:D31"/>
    <mergeCell ref="E30:E31"/>
    <mergeCell ref="A24:A26"/>
    <mergeCell ref="B24:B26"/>
    <mergeCell ref="C24:C26"/>
    <mergeCell ref="D24:D26"/>
    <mergeCell ref="A13:A14"/>
    <mergeCell ref="B13:B14"/>
    <mergeCell ref="C13:C14"/>
    <mergeCell ref="E13:E14"/>
    <mergeCell ref="D14:D15"/>
    <mergeCell ref="E24:E26"/>
    <mergeCell ref="A10:A11"/>
    <mergeCell ref="B10:B11"/>
    <mergeCell ref="C10:C11"/>
    <mergeCell ref="D10:D11"/>
    <mergeCell ref="E10:E11"/>
    <mergeCell ref="A7:A8"/>
    <mergeCell ref="B7:B8"/>
    <mergeCell ref="C7:C8"/>
    <mergeCell ref="D7:D8"/>
    <mergeCell ref="D1:E1"/>
    <mergeCell ref="A2:E2"/>
    <mergeCell ref="A3:E3"/>
    <mergeCell ref="A4:E4"/>
    <mergeCell ref="E61:E62"/>
    <mergeCell ref="A61:A62"/>
    <mergeCell ref="B61:B62"/>
    <mergeCell ref="C61:C62"/>
    <mergeCell ref="D61:D62"/>
    <mergeCell ref="E7:E8"/>
  </mergeCells>
  <printOptions/>
  <pageMargins left="0.75" right="0.75" top="0.75" bottom="1" header="0.5" footer="0.5"/>
  <pageSetup horizontalDpi="600" verticalDpi="600" orientation="portrait" paperSize="9" scale="88" r:id="rId1"/>
  <rowBreaks count="3" manualBreakCount="3">
    <brk id="40" max="255" man="1"/>
    <brk id="68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Гришина</cp:lastModifiedBy>
  <cp:lastPrinted>2012-01-18T11:00:23Z</cp:lastPrinted>
  <dcterms:created xsi:type="dcterms:W3CDTF">2003-01-27T13:21:01Z</dcterms:created>
  <dcterms:modified xsi:type="dcterms:W3CDTF">2012-01-27T05:24:45Z</dcterms:modified>
  <cp:category/>
  <cp:version/>
  <cp:contentType/>
  <cp:contentStatus/>
</cp:coreProperties>
</file>