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<sst xmlns="http://schemas.openxmlformats.org/spreadsheetml/2006/main" count="100" uniqueCount="66">
  <si>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 xml:space="preserve">Спартакиада трудовых коллективов Чувашской Республики </t>
  </si>
  <si>
    <t xml:space="preserve">20 августа 2011 г. </t>
  </si>
  <si>
    <t xml:space="preserve">стадион "Труд"  г. Шумерля </t>
  </si>
  <si>
    <t xml:space="preserve">№ п/п </t>
  </si>
  <si>
    <t xml:space="preserve">Наименование предприятия </t>
  </si>
  <si>
    <t xml:space="preserve">город, район </t>
  </si>
  <si>
    <t>армспорт</t>
  </si>
  <si>
    <t>волейбол (М)</t>
  </si>
  <si>
    <t>волейбол (Ж)</t>
  </si>
  <si>
    <t xml:space="preserve">гиревой спорт </t>
  </si>
  <si>
    <t xml:space="preserve">дартс </t>
  </si>
  <si>
    <t xml:space="preserve">легкая атлетика </t>
  </si>
  <si>
    <t xml:space="preserve">настольный теннис </t>
  </si>
  <si>
    <t xml:space="preserve">перетягивание каната </t>
  </si>
  <si>
    <t xml:space="preserve">соревнования спортивных семей </t>
  </si>
  <si>
    <t>уличный баскетбол (М)</t>
  </si>
  <si>
    <t>уличный баскетбол (Ж)</t>
  </si>
  <si>
    <t xml:space="preserve">шахматы </t>
  </si>
  <si>
    <t xml:space="preserve">очки </t>
  </si>
  <si>
    <t xml:space="preserve">место </t>
  </si>
  <si>
    <t xml:space="preserve"> очки </t>
  </si>
  <si>
    <t>ИТОГОВЫЙ ПРОТОКОЛ</t>
  </si>
  <si>
    <t xml:space="preserve">Главный судья </t>
  </si>
  <si>
    <t xml:space="preserve">Главный секретарь </t>
  </si>
  <si>
    <t>ФСК "Хелхем"</t>
  </si>
  <si>
    <t>ФСК "Паттар"</t>
  </si>
  <si>
    <t xml:space="preserve">ЦРБ </t>
  </si>
  <si>
    <t>Администрация</t>
  </si>
  <si>
    <t>Шумерлинский</t>
  </si>
  <si>
    <t>ООО "Алатырская бумажная фабрика"</t>
  </si>
  <si>
    <t>ОАО "Рус-Гидро - Чебоксарская ГЭС"</t>
  </si>
  <si>
    <t xml:space="preserve">ШЗСА </t>
  </si>
  <si>
    <t>г. Шумерля</t>
  </si>
  <si>
    <t xml:space="preserve">ЧПО им. В.И. Чапаева </t>
  </si>
  <si>
    <t>г. Чебоксаары</t>
  </si>
  <si>
    <t>МУП "Водоканал"</t>
  </si>
  <si>
    <t>ОАО "Букет Чувашия"</t>
  </si>
  <si>
    <t>УФССП</t>
  </si>
  <si>
    <t>Ибресинский</t>
  </si>
  <si>
    <t xml:space="preserve">Аликовский </t>
  </si>
  <si>
    <t>Батыревский</t>
  </si>
  <si>
    <t>Кр. четайский</t>
  </si>
  <si>
    <t>Алатырский</t>
  </si>
  <si>
    <t>г. Новочебоксарск</t>
  </si>
  <si>
    <t>А.Р. Железин</t>
  </si>
  <si>
    <t>плавание</t>
  </si>
  <si>
    <t>место</t>
  </si>
  <si>
    <t>очки</t>
  </si>
  <si>
    <t>ООО "Пищекомбинат"</t>
  </si>
  <si>
    <t>Садик</t>
  </si>
  <si>
    <t>ДЮСШ</t>
  </si>
  <si>
    <t xml:space="preserve">ФК Спартак </t>
  </si>
  <si>
    <t>Аликово</t>
  </si>
  <si>
    <t>Торханский Коц</t>
  </si>
  <si>
    <t>Н.Г. Майорова</t>
  </si>
  <si>
    <t xml:space="preserve">армспорт </t>
  </si>
  <si>
    <t>волейбол (ж)</t>
  </si>
  <si>
    <t>волейбол (м)</t>
  </si>
  <si>
    <t>дартс</t>
  </si>
  <si>
    <t>легкая атлетика</t>
  </si>
  <si>
    <t>настольный теннис</t>
  </si>
  <si>
    <t>перетягивание кагата</t>
  </si>
  <si>
    <t xml:space="preserve">спортивные семьи </t>
  </si>
  <si>
    <t>уличный баскетбол (м)</t>
  </si>
  <si>
    <t>уличный баскетбол (ж)</t>
  </si>
  <si>
    <t>шахматы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</si>
</sst>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120" zoomScaleNormal="120" zoomScalePageLayoutView="0" workbookViewId="0" topLeftCell="A1">
      <selection activeCell="K19" sqref="K19"/>
    </sheetView>
  </sheetViews>
  <sheetFormatPr defaultColWidth="9.140625" defaultRowHeight="15"/>
  <cols>
    <col min="1" max="1" width="3.00390625" style="1" customWidth="1"/>
    <col min="2" max="2" width="17.28125" style="7" customWidth="1"/>
    <col min="3" max="3" width="13.00390625" style="1" customWidth="1"/>
    <col min="4" max="4" width="3.57421875" style="1" customWidth="1"/>
    <col min="5" max="5" width="3.8515625" style="1" customWidth="1"/>
    <col min="6" max="6" width="3.57421875" style="1" customWidth="1"/>
    <col min="7" max="7" width="3.8515625" style="1" customWidth="1"/>
    <col min="8" max="8" width="3.7109375" style="1" customWidth="1"/>
    <col min="9" max="9" width="3.28125" style="1" customWidth="1"/>
    <col min="10" max="10" width="3.57421875" style="1" customWidth="1"/>
    <col min="11" max="12" width="3.8515625" style="1" customWidth="1"/>
    <col min="13" max="13" width="3.140625" style="1" customWidth="1"/>
    <col min="14" max="16" width="3.8515625" style="1" customWidth="1"/>
    <col min="17" max="17" width="3.57421875" style="1" customWidth="1"/>
    <col min="18" max="18" width="4.00390625" style="1" customWidth="1"/>
    <col min="19" max="19" width="3.7109375" style="1" customWidth="1"/>
    <col min="20" max="20" width="3.8515625" style="1" customWidth="1"/>
    <col min="21" max="21" width="3.7109375" style="1" customWidth="1"/>
    <col min="22" max="22" width="4.28125" style="1" customWidth="1"/>
    <col min="23" max="23" width="4.421875" style="1" customWidth="1"/>
    <col min="24" max="24" width="4.00390625" style="1" customWidth="1"/>
    <col min="25" max="25" width="3.421875" style="1" customWidth="1"/>
    <col min="26" max="26" width="3.8515625" style="1" customWidth="1"/>
    <col min="27" max="27" width="3.7109375" style="1" customWidth="1"/>
    <col min="28" max="28" width="3.8515625" style="1" customWidth="1"/>
    <col min="29" max="29" width="4.00390625" style="1" customWidth="1"/>
    <col min="30" max="30" width="5.7109375" style="1" customWidth="1"/>
    <col min="31" max="31" width="4.140625" style="1" customWidth="1"/>
    <col min="32" max="16384" width="9.140625" style="1" customWidth="1"/>
  </cols>
  <sheetData>
    <row r="1" spans="1:3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6:16" ht="15">
      <c r="F3" s="1" t="s">
        <v>1</v>
      </c>
      <c r="P3" s="1" t="s">
        <v>2</v>
      </c>
    </row>
    <row r="5" spans="1:31" s="2" customFormat="1" ht="31.5" customHeight="1">
      <c r="A5" s="21" t="s">
        <v>3</v>
      </c>
      <c r="B5" s="21" t="s">
        <v>4</v>
      </c>
      <c r="C5" s="21" t="s">
        <v>5</v>
      </c>
      <c r="D5" s="19" t="s">
        <v>6</v>
      </c>
      <c r="E5" s="20"/>
      <c r="F5" s="19" t="s">
        <v>7</v>
      </c>
      <c r="G5" s="20"/>
      <c r="H5" s="19" t="s">
        <v>8</v>
      </c>
      <c r="I5" s="20"/>
      <c r="J5" s="19" t="s">
        <v>9</v>
      </c>
      <c r="K5" s="20"/>
      <c r="L5" s="19" t="s">
        <v>10</v>
      </c>
      <c r="M5" s="20"/>
      <c r="N5" s="19" t="s">
        <v>11</v>
      </c>
      <c r="O5" s="20"/>
      <c r="P5" s="19" t="s">
        <v>12</v>
      </c>
      <c r="Q5" s="20"/>
      <c r="R5" s="19" t="s">
        <v>13</v>
      </c>
      <c r="S5" s="20"/>
      <c r="T5" s="19" t="s">
        <v>45</v>
      </c>
      <c r="U5" s="20"/>
      <c r="V5" s="19" t="s">
        <v>14</v>
      </c>
      <c r="W5" s="20"/>
      <c r="X5" s="19" t="s">
        <v>15</v>
      </c>
      <c r="Y5" s="20"/>
      <c r="Z5" s="19" t="s">
        <v>16</v>
      </c>
      <c r="AA5" s="20"/>
      <c r="AB5" s="19" t="s">
        <v>17</v>
      </c>
      <c r="AC5" s="20"/>
      <c r="AD5" s="24" t="s">
        <v>18</v>
      </c>
      <c r="AE5" s="4" t="s">
        <v>19</v>
      </c>
    </row>
    <row r="6" spans="1:31" ht="15">
      <c r="A6" s="22"/>
      <c r="B6" s="22"/>
      <c r="C6" s="22"/>
      <c r="D6" s="5" t="s">
        <v>19</v>
      </c>
      <c r="E6" s="10" t="s">
        <v>20</v>
      </c>
      <c r="F6" s="5" t="s">
        <v>19</v>
      </c>
      <c r="G6" s="10" t="s">
        <v>20</v>
      </c>
      <c r="H6" s="5" t="s">
        <v>19</v>
      </c>
      <c r="I6" s="10" t="s">
        <v>20</v>
      </c>
      <c r="J6" s="5" t="s">
        <v>19</v>
      </c>
      <c r="K6" s="10" t="s">
        <v>20</v>
      </c>
      <c r="L6" s="5" t="s">
        <v>19</v>
      </c>
      <c r="M6" s="10" t="s">
        <v>20</v>
      </c>
      <c r="N6" s="5" t="s">
        <v>19</v>
      </c>
      <c r="O6" s="10" t="s">
        <v>20</v>
      </c>
      <c r="P6" s="5" t="s">
        <v>19</v>
      </c>
      <c r="Q6" s="10" t="s">
        <v>20</v>
      </c>
      <c r="R6" s="5" t="s">
        <v>19</v>
      </c>
      <c r="S6" s="10" t="s">
        <v>20</v>
      </c>
      <c r="T6" s="5" t="s">
        <v>46</v>
      </c>
      <c r="U6" s="10" t="s">
        <v>47</v>
      </c>
      <c r="V6" s="5" t="s">
        <v>19</v>
      </c>
      <c r="W6" s="10" t="s">
        <v>20</v>
      </c>
      <c r="X6" s="5" t="s">
        <v>19</v>
      </c>
      <c r="Y6" s="10" t="s">
        <v>20</v>
      </c>
      <c r="Z6" s="5" t="s">
        <v>19</v>
      </c>
      <c r="AA6" s="10" t="s">
        <v>20</v>
      </c>
      <c r="AB6" s="5" t="s">
        <v>19</v>
      </c>
      <c r="AC6" s="10" t="s">
        <v>20</v>
      </c>
      <c r="AD6" s="25"/>
      <c r="AE6" s="3"/>
    </row>
    <row r="7" spans="1:31" ht="23.25">
      <c r="A7" s="6">
        <v>1</v>
      </c>
      <c r="B7" s="8" t="s">
        <v>30</v>
      </c>
      <c r="C7" s="6" t="s">
        <v>43</v>
      </c>
      <c r="D7" s="6">
        <v>4</v>
      </c>
      <c r="E7" s="11">
        <v>90</v>
      </c>
      <c r="F7" s="6">
        <v>3</v>
      </c>
      <c r="G7" s="11">
        <v>490</v>
      </c>
      <c r="H7" s="6"/>
      <c r="I7" s="11"/>
      <c r="J7" s="6">
        <v>2</v>
      </c>
      <c r="K7" s="11">
        <v>108</v>
      </c>
      <c r="L7" s="6">
        <v>2</v>
      </c>
      <c r="M7" s="11">
        <v>108</v>
      </c>
      <c r="N7" s="6">
        <v>5</v>
      </c>
      <c r="O7" s="11">
        <v>85</v>
      </c>
      <c r="P7" s="6">
        <v>1</v>
      </c>
      <c r="Q7" s="11">
        <v>300</v>
      </c>
      <c r="R7" s="6">
        <v>4</v>
      </c>
      <c r="S7" s="11">
        <v>450</v>
      </c>
      <c r="T7" s="6">
        <v>2</v>
      </c>
      <c r="U7" s="11">
        <v>270</v>
      </c>
      <c r="V7" s="6">
        <v>1</v>
      </c>
      <c r="W7" s="11">
        <v>300</v>
      </c>
      <c r="X7" s="6">
        <v>5</v>
      </c>
      <c r="Y7" s="11">
        <v>210</v>
      </c>
      <c r="Z7" s="9"/>
      <c r="AA7" s="11"/>
      <c r="AB7" s="6">
        <v>2</v>
      </c>
      <c r="AC7" s="11">
        <v>270</v>
      </c>
      <c r="AD7" s="12">
        <f>E7+G7+K7+M7+O7+Q7+S7+U7+W7+Y7+AA7+AC7</f>
        <v>2681</v>
      </c>
      <c r="AE7" s="6">
        <v>1</v>
      </c>
    </row>
    <row r="8" spans="1:31" ht="15">
      <c r="A8" s="6">
        <v>2</v>
      </c>
      <c r="B8" s="8" t="s">
        <v>31</v>
      </c>
      <c r="C8" s="6" t="s">
        <v>32</v>
      </c>
      <c r="D8" s="6">
        <v>2</v>
      </c>
      <c r="E8" s="11">
        <v>108</v>
      </c>
      <c r="F8" s="6">
        <v>1</v>
      </c>
      <c r="G8" s="11">
        <v>600</v>
      </c>
      <c r="H8" s="6"/>
      <c r="I8" s="11"/>
      <c r="J8" s="6">
        <v>3</v>
      </c>
      <c r="K8" s="11">
        <v>98</v>
      </c>
      <c r="L8" s="6">
        <v>7</v>
      </c>
      <c r="M8" s="11">
        <v>79</v>
      </c>
      <c r="N8" s="6">
        <v>3</v>
      </c>
      <c r="O8" s="11">
        <v>98</v>
      </c>
      <c r="P8" s="6">
        <v>5</v>
      </c>
      <c r="Q8" s="11">
        <v>210</v>
      </c>
      <c r="R8" s="6">
        <v>5</v>
      </c>
      <c r="S8" s="11">
        <v>420</v>
      </c>
      <c r="T8" s="6">
        <v>4</v>
      </c>
      <c r="U8" s="11">
        <v>225</v>
      </c>
      <c r="V8" s="6">
        <v>4</v>
      </c>
      <c r="W8" s="11">
        <v>225</v>
      </c>
      <c r="X8" s="6">
        <v>1</v>
      </c>
      <c r="Y8" s="11">
        <v>300</v>
      </c>
      <c r="Z8" s="9"/>
      <c r="AA8" s="11"/>
      <c r="AB8" s="6">
        <v>7</v>
      </c>
      <c r="AC8" s="11">
        <v>190</v>
      </c>
      <c r="AD8" s="12">
        <f>E8+G8+K8+M8+O8+Q8+S8+U8+W8+Y8+AA8+AC8</f>
        <v>2553</v>
      </c>
      <c r="AE8" s="6">
        <v>2</v>
      </c>
    </row>
    <row r="9" spans="1:31" ht="15">
      <c r="A9" s="6">
        <v>3</v>
      </c>
      <c r="B9" s="8" t="s">
        <v>25</v>
      </c>
      <c r="C9" s="6" t="s">
        <v>40</v>
      </c>
      <c r="D9" s="6">
        <v>1</v>
      </c>
      <c r="E9" s="11">
        <v>120</v>
      </c>
      <c r="F9" s="6">
        <v>5</v>
      </c>
      <c r="G9" s="11">
        <v>420</v>
      </c>
      <c r="H9" s="6"/>
      <c r="I9" s="11"/>
      <c r="J9" s="6">
        <v>1</v>
      </c>
      <c r="K9" s="11">
        <v>120</v>
      </c>
      <c r="L9" s="6">
        <v>3</v>
      </c>
      <c r="M9" s="11">
        <v>98</v>
      </c>
      <c r="N9" s="6">
        <v>4</v>
      </c>
      <c r="O9" s="11">
        <v>90</v>
      </c>
      <c r="P9" s="6">
        <v>3</v>
      </c>
      <c r="Q9" s="11">
        <v>245</v>
      </c>
      <c r="R9" s="6">
        <v>3</v>
      </c>
      <c r="S9" s="11">
        <v>490</v>
      </c>
      <c r="T9" s="6">
        <v>9</v>
      </c>
      <c r="U9" s="11">
        <v>170</v>
      </c>
      <c r="V9" s="6">
        <v>2</v>
      </c>
      <c r="W9" s="11">
        <v>270</v>
      </c>
      <c r="X9" s="6">
        <v>4</v>
      </c>
      <c r="Y9" s="11">
        <v>225</v>
      </c>
      <c r="Z9" s="9"/>
      <c r="AA9" s="11"/>
      <c r="AB9" s="6">
        <v>5</v>
      </c>
      <c r="AC9" s="11">
        <v>210</v>
      </c>
      <c r="AD9" s="12">
        <f>E9+G9+K9+M9+O9+Q9+S9+U9+W9+Y9+AA9+AC9</f>
        <v>2458</v>
      </c>
      <c r="AE9" s="6">
        <v>3</v>
      </c>
    </row>
    <row r="10" spans="1:31" ht="15">
      <c r="A10" s="6">
        <v>4</v>
      </c>
      <c r="B10" s="8" t="s">
        <v>27</v>
      </c>
      <c r="C10" s="6" t="s">
        <v>28</v>
      </c>
      <c r="D10" s="6"/>
      <c r="E10" s="11"/>
      <c r="F10" s="6"/>
      <c r="G10" s="11"/>
      <c r="H10" s="6">
        <v>1</v>
      </c>
      <c r="I10" s="11">
        <v>600</v>
      </c>
      <c r="J10" s="6"/>
      <c r="K10" s="11"/>
      <c r="L10" s="6">
        <v>7</v>
      </c>
      <c r="M10" s="11">
        <v>79</v>
      </c>
      <c r="N10" s="6"/>
      <c r="O10" s="11"/>
      <c r="P10" s="6">
        <v>6</v>
      </c>
      <c r="Q10" s="11">
        <v>200</v>
      </c>
      <c r="R10" s="6">
        <v>5</v>
      </c>
      <c r="S10" s="11">
        <v>420</v>
      </c>
      <c r="T10" s="6">
        <v>6</v>
      </c>
      <c r="U10" s="11">
        <v>200</v>
      </c>
      <c r="V10" s="6">
        <v>3</v>
      </c>
      <c r="W10" s="11">
        <v>245</v>
      </c>
      <c r="X10" s="6">
        <v>2</v>
      </c>
      <c r="Y10" s="11">
        <v>270</v>
      </c>
      <c r="Z10" s="9">
        <v>1</v>
      </c>
      <c r="AA10" s="11">
        <v>300</v>
      </c>
      <c r="AB10" s="6">
        <v>4</v>
      </c>
      <c r="AC10" s="11">
        <v>225</v>
      </c>
      <c r="AD10" s="12">
        <f>E10+I10+K10+M10+O10+Q10+S10+U10+W10+AA10+AC10</f>
        <v>2269</v>
      </c>
      <c r="AE10" s="6">
        <v>4</v>
      </c>
    </row>
    <row r="11" spans="1:31" ht="15">
      <c r="A11" s="6">
        <v>5</v>
      </c>
      <c r="B11" s="8" t="s">
        <v>37</v>
      </c>
      <c r="C11" s="6" t="s">
        <v>34</v>
      </c>
      <c r="D11" s="6">
        <v>5</v>
      </c>
      <c r="E11" s="11">
        <v>85</v>
      </c>
      <c r="F11" s="6">
        <v>6</v>
      </c>
      <c r="G11" s="11">
        <v>400</v>
      </c>
      <c r="H11" s="6"/>
      <c r="I11" s="11"/>
      <c r="J11" s="6">
        <v>4</v>
      </c>
      <c r="K11" s="11">
        <v>90</v>
      </c>
      <c r="L11" s="6">
        <v>1</v>
      </c>
      <c r="M11" s="11">
        <v>120</v>
      </c>
      <c r="N11" s="6">
        <v>9</v>
      </c>
      <c r="O11" s="11">
        <v>74</v>
      </c>
      <c r="P11" s="6">
        <v>8</v>
      </c>
      <c r="Q11" s="11">
        <v>180</v>
      </c>
      <c r="R11" s="6">
        <v>1</v>
      </c>
      <c r="S11" s="11">
        <v>600</v>
      </c>
      <c r="T11" s="6">
        <v>11</v>
      </c>
      <c r="U11" s="11">
        <v>150</v>
      </c>
      <c r="V11" s="6"/>
      <c r="W11" s="11"/>
      <c r="X11" s="6">
        <v>3</v>
      </c>
      <c r="Y11" s="11">
        <v>245</v>
      </c>
      <c r="Z11" s="9"/>
      <c r="AA11" s="11"/>
      <c r="AB11" s="6"/>
      <c r="AC11" s="11"/>
      <c r="AD11" s="12">
        <f aca="true" t="shared" si="0" ref="AD11:AD24">E11+G11+K11+M11+O11+Q11+S11+U11+W11+Y11+AA11+AC11</f>
        <v>1944</v>
      </c>
      <c r="AE11" s="6">
        <v>5</v>
      </c>
    </row>
    <row r="12" spans="1:31" ht="15">
      <c r="A12" s="6">
        <v>6</v>
      </c>
      <c r="B12" s="8" t="s">
        <v>35</v>
      </c>
      <c r="C12" s="6" t="s">
        <v>43</v>
      </c>
      <c r="D12" s="6">
        <v>8</v>
      </c>
      <c r="E12" s="11">
        <v>76</v>
      </c>
      <c r="F12" s="6">
        <v>2</v>
      </c>
      <c r="G12" s="11">
        <v>540</v>
      </c>
      <c r="H12" s="6"/>
      <c r="I12" s="11"/>
      <c r="J12" s="6"/>
      <c r="K12" s="11"/>
      <c r="L12" s="6"/>
      <c r="M12" s="11"/>
      <c r="N12" s="6">
        <v>2</v>
      </c>
      <c r="O12" s="11">
        <v>108</v>
      </c>
      <c r="P12" s="6">
        <v>4</v>
      </c>
      <c r="Q12" s="11">
        <v>225</v>
      </c>
      <c r="R12" s="6">
        <v>5</v>
      </c>
      <c r="S12" s="11">
        <v>420</v>
      </c>
      <c r="T12" s="6">
        <v>3</v>
      </c>
      <c r="U12" s="11">
        <v>245</v>
      </c>
      <c r="V12" s="6"/>
      <c r="W12" s="11"/>
      <c r="X12" s="6"/>
      <c r="Y12" s="11"/>
      <c r="Z12" s="9"/>
      <c r="AA12" s="11"/>
      <c r="AB12" s="6">
        <v>1</v>
      </c>
      <c r="AC12" s="11">
        <v>300</v>
      </c>
      <c r="AD12" s="12">
        <f t="shared" si="0"/>
        <v>1914</v>
      </c>
      <c r="AE12" s="6">
        <v>6</v>
      </c>
    </row>
    <row r="13" spans="1:31" ht="15">
      <c r="A13" s="6">
        <v>7</v>
      </c>
      <c r="B13" s="8" t="s">
        <v>24</v>
      </c>
      <c r="C13" s="6" t="s">
        <v>39</v>
      </c>
      <c r="D13" s="6">
        <v>2</v>
      </c>
      <c r="E13" s="11">
        <v>108</v>
      </c>
      <c r="F13" s="6">
        <v>7</v>
      </c>
      <c r="G13" s="11">
        <v>380</v>
      </c>
      <c r="H13" s="6"/>
      <c r="I13" s="11"/>
      <c r="J13" s="6"/>
      <c r="K13" s="11"/>
      <c r="L13" s="6">
        <v>6</v>
      </c>
      <c r="M13" s="11">
        <v>82</v>
      </c>
      <c r="N13" s="6">
        <v>11</v>
      </c>
      <c r="O13" s="11">
        <v>70</v>
      </c>
      <c r="P13" s="6">
        <v>10</v>
      </c>
      <c r="Q13" s="11">
        <v>160</v>
      </c>
      <c r="R13" s="6">
        <v>2</v>
      </c>
      <c r="S13" s="11">
        <v>540</v>
      </c>
      <c r="T13" s="6">
        <v>12</v>
      </c>
      <c r="U13" s="11">
        <v>145</v>
      </c>
      <c r="V13" s="6"/>
      <c r="W13" s="11"/>
      <c r="X13" s="6"/>
      <c r="Y13" s="11"/>
      <c r="Z13" s="9"/>
      <c r="AA13" s="11"/>
      <c r="AB13" s="6"/>
      <c r="AC13" s="11"/>
      <c r="AD13" s="12">
        <f t="shared" si="0"/>
        <v>1485</v>
      </c>
      <c r="AE13" s="6">
        <v>7</v>
      </c>
    </row>
    <row r="14" spans="1:31" ht="15">
      <c r="A14" s="6">
        <v>8</v>
      </c>
      <c r="B14" s="8" t="s">
        <v>26</v>
      </c>
      <c r="C14" s="6" t="s">
        <v>41</v>
      </c>
      <c r="D14" s="6">
        <v>9</v>
      </c>
      <c r="E14" s="11">
        <v>74</v>
      </c>
      <c r="F14" s="6"/>
      <c r="G14" s="11"/>
      <c r="H14" s="6">
        <v>2</v>
      </c>
      <c r="I14" s="11">
        <v>540</v>
      </c>
      <c r="J14" s="6">
        <v>8</v>
      </c>
      <c r="K14" s="11">
        <v>79</v>
      </c>
      <c r="L14" s="6">
        <v>9</v>
      </c>
      <c r="M14" s="11">
        <v>74</v>
      </c>
      <c r="N14" s="6">
        <v>14</v>
      </c>
      <c r="O14" s="11">
        <v>67</v>
      </c>
      <c r="P14" s="6">
        <v>9</v>
      </c>
      <c r="Q14" s="11">
        <v>170</v>
      </c>
      <c r="R14" s="6"/>
      <c r="S14" s="11"/>
      <c r="T14" s="6"/>
      <c r="U14" s="11"/>
      <c r="V14" s="6">
        <v>5</v>
      </c>
      <c r="W14" s="11">
        <v>210</v>
      </c>
      <c r="X14" s="6"/>
      <c r="Y14" s="11"/>
      <c r="Z14" s="9">
        <v>2</v>
      </c>
      <c r="AA14" s="11">
        <v>270</v>
      </c>
      <c r="AB14" s="6">
        <v>6</v>
      </c>
      <c r="AC14" s="11">
        <v>200</v>
      </c>
      <c r="AD14" s="12">
        <f t="shared" si="0"/>
        <v>1144</v>
      </c>
      <c r="AE14" s="6">
        <v>8</v>
      </c>
    </row>
    <row r="15" spans="1:31" ht="15">
      <c r="A15" s="6">
        <v>9</v>
      </c>
      <c r="B15" s="8" t="s">
        <v>36</v>
      </c>
      <c r="C15" s="6" t="s">
        <v>34</v>
      </c>
      <c r="D15" s="6">
        <v>11</v>
      </c>
      <c r="E15" s="11">
        <v>70</v>
      </c>
      <c r="F15" s="6">
        <v>4</v>
      </c>
      <c r="G15" s="11">
        <v>450</v>
      </c>
      <c r="H15" s="6"/>
      <c r="I15" s="11"/>
      <c r="J15" s="6"/>
      <c r="K15" s="11"/>
      <c r="L15" s="6">
        <v>4</v>
      </c>
      <c r="M15" s="11">
        <v>90</v>
      </c>
      <c r="N15" s="6">
        <v>1</v>
      </c>
      <c r="O15" s="11">
        <v>120</v>
      </c>
      <c r="P15" s="6">
        <v>7</v>
      </c>
      <c r="Q15" s="11">
        <v>190</v>
      </c>
      <c r="R15" s="6"/>
      <c r="S15" s="11"/>
      <c r="T15" s="6">
        <v>5</v>
      </c>
      <c r="U15" s="11">
        <v>210</v>
      </c>
      <c r="V15" s="6"/>
      <c r="W15" s="11"/>
      <c r="X15" s="6"/>
      <c r="Y15" s="11"/>
      <c r="Z15" s="9"/>
      <c r="AA15" s="11"/>
      <c r="AB15" s="6"/>
      <c r="AC15" s="11"/>
      <c r="AD15" s="12">
        <f t="shared" si="0"/>
        <v>1130</v>
      </c>
      <c r="AE15" s="6">
        <v>9</v>
      </c>
    </row>
    <row r="16" spans="1:31" ht="15">
      <c r="A16" s="6">
        <v>10</v>
      </c>
      <c r="B16" s="8" t="s">
        <v>33</v>
      </c>
      <c r="C16" s="6" t="s">
        <v>34</v>
      </c>
      <c r="D16" s="6"/>
      <c r="E16" s="11"/>
      <c r="F16" s="6"/>
      <c r="G16" s="11"/>
      <c r="H16" s="6"/>
      <c r="I16" s="11"/>
      <c r="J16" s="6"/>
      <c r="K16" s="11"/>
      <c r="L16" s="6">
        <v>5</v>
      </c>
      <c r="M16" s="11">
        <v>85</v>
      </c>
      <c r="N16" s="6">
        <v>6</v>
      </c>
      <c r="O16" s="11">
        <v>82</v>
      </c>
      <c r="P16" s="6">
        <v>2</v>
      </c>
      <c r="Q16" s="11">
        <v>270</v>
      </c>
      <c r="R16" s="6">
        <v>5</v>
      </c>
      <c r="S16" s="11">
        <v>420</v>
      </c>
      <c r="T16" s="6">
        <v>10</v>
      </c>
      <c r="U16" s="11">
        <v>160</v>
      </c>
      <c r="V16" s="6"/>
      <c r="W16" s="11"/>
      <c r="X16" s="6"/>
      <c r="Y16" s="11"/>
      <c r="Z16" s="9"/>
      <c r="AA16" s="11"/>
      <c r="AB16" s="6"/>
      <c r="AC16" s="11"/>
      <c r="AD16" s="12">
        <f t="shared" si="0"/>
        <v>1017</v>
      </c>
      <c r="AE16" s="6">
        <v>10</v>
      </c>
    </row>
    <row r="17" spans="1:31" ht="23.25">
      <c r="A17" s="6">
        <v>11</v>
      </c>
      <c r="B17" s="8" t="s">
        <v>29</v>
      </c>
      <c r="C17" s="6" t="s">
        <v>42</v>
      </c>
      <c r="D17" s="6">
        <v>7</v>
      </c>
      <c r="E17" s="11">
        <v>79</v>
      </c>
      <c r="F17" s="6"/>
      <c r="G17" s="11"/>
      <c r="H17" s="6"/>
      <c r="I17" s="11"/>
      <c r="J17" s="6"/>
      <c r="K17" s="11"/>
      <c r="L17" s="6">
        <v>10</v>
      </c>
      <c r="M17" s="11">
        <v>72</v>
      </c>
      <c r="N17" s="6">
        <v>7</v>
      </c>
      <c r="O17" s="11">
        <v>79</v>
      </c>
      <c r="P17" s="6"/>
      <c r="Q17" s="11"/>
      <c r="R17" s="6">
        <v>5</v>
      </c>
      <c r="S17" s="11">
        <v>420</v>
      </c>
      <c r="T17" s="6">
        <v>8</v>
      </c>
      <c r="U17" s="11">
        <v>180</v>
      </c>
      <c r="V17" s="6"/>
      <c r="W17" s="11"/>
      <c r="X17" s="6"/>
      <c r="Y17" s="11"/>
      <c r="Z17" s="9"/>
      <c r="AA17" s="11"/>
      <c r="AB17" s="6"/>
      <c r="AC17" s="11"/>
      <c r="AD17" s="12">
        <f t="shared" si="0"/>
        <v>830</v>
      </c>
      <c r="AE17" s="6">
        <v>11</v>
      </c>
    </row>
    <row r="18" spans="1:31" ht="15">
      <c r="A18" s="6">
        <v>12</v>
      </c>
      <c r="B18" s="8" t="s">
        <v>27</v>
      </c>
      <c r="C18" s="6" t="s">
        <v>38</v>
      </c>
      <c r="D18" s="6">
        <v>10</v>
      </c>
      <c r="E18" s="11">
        <v>72</v>
      </c>
      <c r="F18" s="6"/>
      <c r="G18" s="11"/>
      <c r="H18" s="6"/>
      <c r="I18" s="11"/>
      <c r="J18" s="6"/>
      <c r="K18" s="11"/>
      <c r="L18" s="6"/>
      <c r="M18" s="11"/>
      <c r="N18" s="6"/>
      <c r="O18" s="11"/>
      <c r="P18" s="6"/>
      <c r="Q18" s="11"/>
      <c r="R18" s="6"/>
      <c r="S18" s="11"/>
      <c r="T18" s="6"/>
      <c r="U18" s="11"/>
      <c r="V18" s="6">
        <v>1</v>
      </c>
      <c r="W18" s="11">
        <v>300</v>
      </c>
      <c r="X18" s="6"/>
      <c r="Y18" s="11"/>
      <c r="Z18" s="9"/>
      <c r="AA18" s="11"/>
      <c r="AB18" s="6">
        <v>3</v>
      </c>
      <c r="AC18" s="11">
        <v>245</v>
      </c>
      <c r="AD18" s="12">
        <f t="shared" si="0"/>
        <v>617</v>
      </c>
      <c r="AE18" s="6">
        <v>12</v>
      </c>
    </row>
    <row r="19" spans="1:31" ht="15">
      <c r="A19" s="6">
        <v>13</v>
      </c>
      <c r="B19" s="8" t="s">
        <v>48</v>
      </c>
      <c r="C19" s="6" t="s">
        <v>38</v>
      </c>
      <c r="D19" s="6"/>
      <c r="E19" s="11"/>
      <c r="F19" s="6"/>
      <c r="G19" s="11"/>
      <c r="H19" s="6"/>
      <c r="I19" s="11"/>
      <c r="J19" s="6"/>
      <c r="K19" s="11"/>
      <c r="L19" s="6"/>
      <c r="M19" s="11"/>
      <c r="N19" s="6"/>
      <c r="O19" s="11"/>
      <c r="P19" s="6"/>
      <c r="Q19" s="11"/>
      <c r="R19" s="6"/>
      <c r="S19" s="11"/>
      <c r="T19" s="6">
        <v>1</v>
      </c>
      <c r="U19" s="11">
        <v>300</v>
      </c>
      <c r="V19" s="6"/>
      <c r="W19" s="11"/>
      <c r="X19" s="6"/>
      <c r="Y19" s="11"/>
      <c r="Z19" s="9"/>
      <c r="AA19" s="11"/>
      <c r="AB19" s="6"/>
      <c r="AC19" s="11"/>
      <c r="AD19" s="12">
        <f t="shared" si="0"/>
        <v>300</v>
      </c>
      <c r="AE19" s="6">
        <v>13</v>
      </c>
    </row>
    <row r="20" spans="1:31" ht="15">
      <c r="A20" s="6">
        <v>14</v>
      </c>
      <c r="B20" s="8" t="s">
        <v>27</v>
      </c>
      <c r="C20" s="6" t="s">
        <v>41</v>
      </c>
      <c r="D20" s="6"/>
      <c r="E20" s="11"/>
      <c r="F20" s="6"/>
      <c r="G20" s="11"/>
      <c r="H20" s="6"/>
      <c r="I20" s="11"/>
      <c r="J20" s="6"/>
      <c r="K20" s="11"/>
      <c r="L20" s="6"/>
      <c r="M20" s="11"/>
      <c r="N20" s="6"/>
      <c r="O20" s="11"/>
      <c r="P20" s="6"/>
      <c r="Q20" s="11"/>
      <c r="R20" s="6"/>
      <c r="S20" s="11"/>
      <c r="T20" s="6">
        <v>7</v>
      </c>
      <c r="U20" s="11">
        <v>190</v>
      </c>
      <c r="V20" s="6"/>
      <c r="W20" s="11"/>
      <c r="X20" s="6"/>
      <c r="Y20" s="11"/>
      <c r="Z20" s="9"/>
      <c r="AA20" s="11"/>
      <c r="AB20" s="6"/>
      <c r="AC20" s="11"/>
      <c r="AD20" s="12">
        <f t="shared" si="0"/>
        <v>190</v>
      </c>
      <c r="AE20" s="6">
        <v>14</v>
      </c>
    </row>
    <row r="21" spans="1:31" ht="15">
      <c r="A21" s="6">
        <v>15</v>
      </c>
      <c r="B21" s="8" t="s">
        <v>53</v>
      </c>
      <c r="C21" s="6"/>
      <c r="D21" s="6">
        <v>6</v>
      </c>
      <c r="E21" s="11">
        <v>82</v>
      </c>
      <c r="F21" s="9"/>
      <c r="G21" s="11"/>
      <c r="H21" s="9"/>
      <c r="I21" s="11"/>
      <c r="J21" s="9"/>
      <c r="K21" s="11"/>
      <c r="L21" s="9"/>
      <c r="M21" s="11"/>
      <c r="N21" s="9">
        <v>8</v>
      </c>
      <c r="O21" s="11">
        <v>76</v>
      </c>
      <c r="P21" s="9"/>
      <c r="Q21" s="11"/>
      <c r="R21" s="9"/>
      <c r="S21" s="11"/>
      <c r="T21" s="9"/>
      <c r="U21" s="11"/>
      <c r="V21" s="9"/>
      <c r="W21" s="11"/>
      <c r="X21" s="9"/>
      <c r="Y21" s="11"/>
      <c r="Z21" s="9"/>
      <c r="AA21" s="11"/>
      <c r="AB21" s="9"/>
      <c r="AC21" s="11"/>
      <c r="AD21" s="12">
        <f t="shared" si="0"/>
        <v>158</v>
      </c>
      <c r="AE21" s="6">
        <v>15</v>
      </c>
    </row>
    <row r="22" spans="1:31" ht="15">
      <c r="A22" s="6">
        <v>16</v>
      </c>
      <c r="B22" s="8" t="s">
        <v>49</v>
      </c>
      <c r="C22" s="6" t="s">
        <v>38</v>
      </c>
      <c r="D22" s="6"/>
      <c r="E22" s="11"/>
      <c r="F22" s="6"/>
      <c r="G22" s="11"/>
      <c r="H22" s="6"/>
      <c r="I22" s="11"/>
      <c r="J22" s="6">
        <v>6</v>
      </c>
      <c r="K22" s="11">
        <v>82</v>
      </c>
      <c r="L22" s="6"/>
      <c r="M22" s="11"/>
      <c r="N22" s="6">
        <v>10</v>
      </c>
      <c r="O22" s="11">
        <v>72</v>
      </c>
      <c r="P22" s="6"/>
      <c r="Q22" s="11"/>
      <c r="R22" s="6"/>
      <c r="S22" s="11"/>
      <c r="T22" s="6"/>
      <c r="U22" s="11"/>
      <c r="V22" s="6"/>
      <c r="W22" s="11"/>
      <c r="X22" s="6"/>
      <c r="Y22" s="11"/>
      <c r="Z22" s="9"/>
      <c r="AA22" s="11"/>
      <c r="AB22" s="6"/>
      <c r="AC22" s="11"/>
      <c r="AD22" s="12">
        <f t="shared" si="0"/>
        <v>154</v>
      </c>
      <c r="AE22" s="6">
        <v>16</v>
      </c>
    </row>
    <row r="23" spans="1:31" ht="15">
      <c r="A23" s="6">
        <v>17</v>
      </c>
      <c r="B23" s="8" t="s">
        <v>50</v>
      </c>
      <c r="C23" s="6" t="s">
        <v>38</v>
      </c>
      <c r="D23" s="6"/>
      <c r="E23" s="11"/>
      <c r="F23" s="6"/>
      <c r="G23" s="11"/>
      <c r="H23" s="6"/>
      <c r="I23" s="11"/>
      <c r="J23" s="6">
        <v>6</v>
      </c>
      <c r="K23" s="11">
        <v>82</v>
      </c>
      <c r="L23" s="6"/>
      <c r="M23" s="11"/>
      <c r="N23" s="6">
        <v>13</v>
      </c>
      <c r="O23" s="11">
        <v>68</v>
      </c>
      <c r="P23" s="6"/>
      <c r="Q23" s="11"/>
      <c r="R23" s="6"/>
      <c r="S23" s="11"/>
      <c r="T23" s="6"/>
      <c r="U23" s="11"/>
      <c r="V23" s="6"/>
      <c r="W23" s="11"/>
      <c r="X23" s="6"/>
      <c r="Y23" s="11"/>
      <c r="Z23" s="9"/>
      <c r="AA23" s="11"/>
      <c r="AB23" s="6"/>
      <c r="AC23" s="11"/>
      <c r="AD23" s="12">
        <f t="shared" si="0"/>
        <v>150</v>
      </c>
      <c r="AE23" s="6">
        <v>17</v>
      </c>
    </row>
    <row r="24" spans="1:31" ht="15">
      <c r="A24" s="6">
        <v>18</v>
      </c>
      <c r="B24" s="8" t="s">
        <v>51</v>
      </c>
      <c r="C24" s="6" t="s">
        <v>52</v>
      </c>
      <c r="D24" s="6"/>
      <c r="E24" s="11"/>
      <c r="F24" s="6"/>
      <c r="G24" s="11"/>
      <c r="H24" s="6"/>
      <c r="I24" s="11"/>
      <c r="J24" s="6"/>
      <c r="K24" s="11"/>
      <c r="L24" s="6"/>
      <c r="M24" s="11"/>
      <c r="N24" s="6">
        <v>12</v>
      </c>
      <c r="O24" s="11">
        <v>69</v>
      </c>
      <c r="P24" s="6"/>
      <c r="Q24" s="11"/>
      <c r="R24" s="6"/>
      <c r="S24" s="11"/>
      <c r="T24" s="6"/>
      <c r="U24" s="11"/>
      <c r="V24" s="6"/>
      <c r="W24" s="11"/>
      <c r="X24" s="6"/>
      <c r="Y24" s="11"/>
      <c r="Z24" s="9"/>
      <c r="AA24" s="11"/>
      <c r="AB24" s="6"/>
      <c r="AC24" s="11"/>
      <c r="AD24" s="12">
        <f t="shared" si="0"/>
        <v>69</v>
      </c>
      <c r="AE24" s="6">
        <v>18</v>
      </c>
    </row>
    <row r="25" spans="1:31" ht="15">
      <c r="A25" s="13"/>
      <c r="B25" s="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3"/>
    </row>
    <row r="26" spans="1:31" ht="15">
      <c r="A26" s="13"/>
      <c r="B26" s="14"/>
      <c r="C26" s="13"/>
      <c r="D26" s="1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3"/>
    </row>
    <row r="27" spans="2:19" ht="15">
      <c r="B27" s="7" t="s">
        <v>22</v>
      </c>
      <c r="S27" s="1" t="s">
        <v>44</v>
      </c>
    </row>
    <row r="29" spans="2:19" ht="18" customHeight="1">
      <c r="B29" s="23" t="s">
        <v>23</v>
      </c>
      <c r="C29" s="23"/>
      <c r="S29" s="1" t="s">
        <v>54</v>
      </c>
    </row>
  </sheetData>
  <sheetProtection/>
  <mergeCells count="20">
    <mergeCell ref="D5:E5"/>
    <mergeCell ref="B29:C29"/>
    <mergeCell ref="T5:U5"/>
    <mergeCell ref="AD5:AD6"/>
    <mergeCell ref="V5:W5"/>
    <mergeCell ref="F5:G5"/>
    <mergeCell ref="H5:I5"/>
    <mergeCell ref="X5:Y5"/>
    <mergeCell ref="Z5:AA5"/>
    <mergeCell ref="AB5:AC5"/>
    <mergeCell ref="A1:AE1"/>
    <mergeCell ref="A2:AE2"/>
    <mergeCell ref="J5:K5"/>
    <mergeCell ref="L5:M5"/>
    <mergeCell ref="N5:O5"/>
    <mergeCell ref="P5:Q5"/>
    <mergeCell ref="R5:S5"/>
    <mergeCell ref="A5:A6"/>
    <mergeCell ref="B5:B6"/>
    <mergeCell ref="C5:C6"/>
  </mergeCells>
  <printOptions/>
  <pageMargins left="0.29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3.00390625" style="0" customWidth="1"/>
  </cols>
  <sheetData>
    <row r="1" spans="1:4" ht="15">
      <c r="A1" t="s">
        <v>55</v>
      </c>
      <c r="B1">
        <v>11</v>
      </c>
      <c r="C1">
        <v>3</v>
      </c>
      <c r="D1" s="16">
        <f>B1*C1</f>
        <v>33</v>
      </c>
    </row>
    <row r="2" spans="1:4" ht="15">
      <c r="A2" t="s">
        <v>56</v>
      </c>
      <c r="B2">
        <v>2</v>
      </c>
      <c r="C2">
        <v>8</v>
      </c>
      <c r="D2" s="16">
        <f aca="true" t="shared" si="0" ref="D2:D13">B2*C2</f>
        <v>16</v>
      </c>
    </row>
    <row r="3" spans="1:4" ht="15">
      <c r="A3" t="s">
        <v>57</v>
      </c>
      <c r="B3">
        <v>7</v>
      </c>
      <c r="C3">
        <v>8</v>
      </c>
      <c r="D3" s="16">
        <f t="shared" si="0"/>
        <v>56</v>
      </c>
    </row>
    <row r="4" spans="1:4" ht="15">
      <c r="A4" t="s">
        <v>9</v>
      </c>
      <c r="B4">
        <v>8</v>
      </c>
      <c r="C4">
        <v>3</v>
      </c>
      <c r="D4" s="16">
        <f t="shared" si="0"/>
        <v>24</v>
      </c>
    </row>
    <row r="5" spans="1:4" ht="15">
      <c r="A5" t="s">
        <v>58</v>
      </c>
      <c r="B5">
        <v>10</v>
      </c>
      <c r="C5">
        <v>2</v>
      </c>
      <c r="D5" s="16">
        <f t="shared" si="0"/>
        <v>20</v>
      </c>
    </row>
    <row r="6" spans="1:4" ht="15">
      <c r="A6" t="s">
        <v>59</v>
      </c>
      <c r="B6">
        <v>13</v>
      </c>
      <c r="C6">
        <v>8</v>
      </c>
      <c r="D6" s="16">
        <f t="shared" si="0"/>
        <v>104</v>
      </c>
    </row>
    <row r="7" spans="1:4" ht="15">
      <c r="A7" t="s">
        <v>60</v>
      </c>
      <c r="B7">
        <v>10</v>
      </c>
      <c r="C7">
        <v>4</v>
      </c>
      <c r="D7" s="16">
        <f t="shared" si="0"/>
        <v>40</v>
      </c>
    </row>
    <row r="8" spans="1:4" ht="15">
      <c r="A8" t="s">
        <v>61</v>
      </c>
      <c r="B8">
        <v>9</v>
      </c>
      <c r="C8">
        <v>8</v>
      </c>
      <c r="D8" s="16">
        <f t="shared" si="0"/>
        <v>72</v>
      </c>
    </row>
    <row r="9" spans="1:4" ht="15">
      <c r="A9" t="s">
        <v>45</v>
      </c>
      <c r="B9">
        <v>12</v>
      </c>
      <c r="C9">
        <v>4</v>
      </c>
      <c r="D9" s="16">
        <f t="shared" si="0"/>
        <v>48</v>
      </c>
    </row>
    <row r="10" spans="1:4" ht="15">
      <c r="A10" t="s">
        <v>62</v>
      </c>
      <c r="B10">
        <v>6</v>
      </c>
      <c r="C10">
        <v>3</v>
      </c>
      <c r="D10" s="16">
        <f t="shared" si="0"/>
        <v>18</v>
      </c>
    </row>
    <row r="11" spans="1:4" ht="15">
      <c r="A11" t="s">
        <v>64</v>
      </c>
      <c r="B11">
        <v>5</v>
      </c>
      <c r="C11">
        <v>4</v>
      </c>
      <c r="D11" s="16">
        <f t="shared" si="0"/>
        <v>20</v>
      </c>
    </row>
    <row r="12" spans="1:4" ht="15">
      <c r="A12" t="s">
        <v>63</v>
      </c>
      <c r="B12">
        <v>2</v>
      </c>
      <c r="C12">
        <v>4</v>
      </c>
      <c r="D12" s="16">
        <f t="shared" si="0"/>
        <v>8</v>
      </c>
    </row>
    <row r="13" spans="1:4" ht="15">
      <c r="A13" t="s">
        <v>65</v>
      </c>
      <c r="B13">
        <v>7</v>
      </c>
      <c r="C13">
        <v>3</v>
      </c>
      <c r="D13" s="16">
        <f t="shared" si="0"/>
        <v>21</v>
      </c>
    </row>
    <row r="14" ht="15">
      <c r="D14" s="16">
        <f>SUM(D1:D13)</f>
        <v>480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info3</cp:lastModifiedBy>
  <cp:lastPrinted>2011-08-20T13:50:23Z</cp:lastPrinted>
  <dcterms:created xsi:type="dcterms:W3CDTF">2011-08-19T17:05:42Z</dcterms:created>
  <dcterms:modified xsi:type="dcterms:W3CDTF">2011-08-22T06:45:30Z</dcterms:modified>
  <cp:category/>
  <cp:version/>
  <cp:contentType/>
  <cp:contentStatus/>
</cp:coreProperties>
</file>